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S und J" sheetId="1" r:id="rId1"/>
  </sheets>
  <definedNames>
    <definedName name="HTML_CodePage" hidden="1">1252</definedName>
    <definedName name="HTML_Control" localSheetId="0" hidden="1">{"'S und J'!$A$1:$L$119"}</definedName>
    <definedName name="HTML_Control" hidden="1">{"'S und J'!$A$1:$L$119"}</definedName>
    <definedName name="HTML_Description" hidden="1">""</definedName>
    <definedName name="HTML_Email" hidden="1">""</definedName>
    <definedName name="HTML_Header" hidden="1">""</definedName>
    <definedName name="HTML_LastUpdate" hidden="1">"16.01.01"</definedName>
    <definedName name="HTML_LineAfter" hidden="1">FALSE</definedName>
    <definedName name="HTML_LineBefore" hidden="1">FALSE</definedName>
    <definedName name="HTML_Name" hidden="1">"FERN MADER"</definedName>
    <definedName name="HTML_OBDlg2" hidden="1">TRUE</definedName>
    <definedName name="HTML_OBDlg4" hidden="1">TRUE</definedName>
    <definedName name="HTML_OS" hidden="1">0</definedName>
    <definedName name="HTML_PathFile" hidden="1">"C:\Robert\Rangl01\MeinHTML.htm"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<sst xmlns="http://schemas.openxmlformats.org/spreadsheetml/2006/main" count="498" uniqueCount="126">
  <si>
    <t>U11 - Burschen</t>
  </si>
  <si>
    <t>Rang</t>
  </si>
  <si>
    <t>KL./Jg.</t>
  </si>
  <si>
    <t>Name</t>
  </si>
  <si>
    <t>Verein</t>
  </si>
  <si>
    <t>Str.</t>
  </si>
  <si>
    <t>gesamt</t>
  </si>
  <si>
    <t>U11</t>
  </si>
  <si>
    <t>ASV Pressbaum</t>
  </si>
  <si>
    <t>Union Krems</t>
  </si>
  <si>
    <t>FZSV Ybbs</t>
  </si>
  <si>
    <t>U11 - Mädchen</t>
  </si>
  <si>
    <t>Kl./Jg.</t>
  </si>
  <si>
    <t>U13</t>
  </si>
  <si>
    <t xml:space="preserve"> U13 - Mädchen</t>
  </si>
  <si>
    <t xml:space="preserve"> U15 - Burschen</t>
  </si>
  <si>
    <t>U15</t>
  </si>
  <si>
    <t xml:space="preserve"> U15 - Mädchen</t>
  </si>
  <si>
    <t>U17 und U19 - Herren</t>
  </si>
  <si>
    <t>Ö13</t>
  </si>
  <si>
    <t>Ö15</t>
  </si>
  <si>
    <t>1.</t>
  </si>
  <si>
    <t>3.</t>
  </si>
  <si>
    <t>2.</t>
  </si>
  <si>
    <t>U17 und U19 - Damen</t>
  </si>
  <si>
    <t>U13 - Burschen</t>
  </si>
  <si>
    <t xml:space="preserve"> </t>
  </si>
  <si>
    <t>R19</t>
  </si>
  <si>
    <t>NÖBV - Gesamt Ranglisten</t>
  </si>
  <si>
    <t>BC St.Pölten</t>
  </si>
  <si>
    <t>Union St.Peter/Au</t>
  </si>
  <si>
    <t>LANGTHALER Sonja</t>
  </si>
  <si>
    <t>Mg.Nr.</t>
  </si>
  <si>
    <t>GREUTTER Lilli</t>
  </si>
  <si>
    <t>BITTENAUER Ralph</t>
  </si>
  <si>
    <t>Badminton Mödling</t>
  </si>
  <si>
    <t>Ö19</t>
  </si>
  <si>
    <t>WRABER Jakob</t>
  </si>
  <si>
    <t>WAGNER Florian</t>
  </si>
  <si>
    <t>SFC Moving Wimpassing</t>
  </si>
  <si>
    <t>BITTENAUER Björn</t>
  </si>
  <si>
    <t>ZVONEK Markus</t>
  </si>
  <si>
    <t>SCHIMBÖCK Julia</t>
  </si>
  <si>
    <t>KUCHLER Sarah</t>
  </si>
  <si>
    <t>BLÖCHL Bernhard</t>
  </si>
  <si>
    <t>HALTAU Florian</t>
  </si>
  <si>
    <t xml:space="preserve">JANAL Yannic </t>
  </si>
  <si>
    <t>JANAL Martina</t>
  </si>
  <si>
    <t>HALTAU Jessica</t>
  </si>
  <si>
    <t>Badminton Wr.Neustadt</t>
  </si>
  <si>
    <t>ÖA</t>
  </si>
  <si>
    <t>GNEDT Wolfgang</t>
  </si>
  <si>
    <t>PLAZEK Benjamin</t>
  </si>
  <si>
    <t>BLAUENSTEINER Nicolas</t>
  </si>
  <si>
    <t>WITZMANN Rafael</t>
  </si>
  <si>
    <t>SCHALLER Fabian</t>
  </si>
  <si>
    <t>TALLIAN Stefan</t>
  </si>
  <si>
    <t>MEINKE Antonia</t>
  </si>
  <si>
    <t>SCHALLER Isabell</t>
  </si>
  <si>
    <t>REITER Lorenz</t>
  </si>
  <si>
    <t>SYRCH Christoph</t>
  </si>
  <si>
    <t>U11/99</t>
  </si>
  <si>
    <t>SORGER Jakob</t>
  </si>
  <si>
    <t>ZWINS Sophie</t>
  </si>
  <si>
    <t>MEINKE Carina</t>
  </si>
  <si>
    <t>GRESTENBERGER Lukas</t>
  </si>
  <si>
    <t>HUEMER Benjamin</t>
  </si>
  <si>
    <t>SORGER Nina</t>
  </si>
  <si>
    <t>HAIDINGER Juliane</t>
  </si>
  <si>
    <t>RAUSCHER Jaqueline</t>
  </si>
  <si>
    <t>PRAMMER Lorenz</t>
  </si>
  <si>
    <t>BUSCHENREITHNER Nina</t>
  </si>
  <si>
    <t>HAUNSCHMID Manuel</t>
  </si>
  <si>
    <t>ÖB</t>
  </si>
  <si>
    <t>ÖE</t>
  </si>
  <si>
    <t>U13/98</t>
  </si>
  <si>
    <t xml:space="preserve">U15/96 </t>
  </si>
  <si>
    <t>U15/96</t>
  </si>
  <si>
    <t>U17/94</t>
  </si>
  <si>
    <t>TANCZOS Lenard</t>
  </si>
  <si>
    <t>BLÜML Christoph</t>
  </si>
  <si>
    <t>KARLOVITS Corinna</t>
  </si>
  <si>
    <t>keine Spiellizenz nicht spielberechtigt</t>
  </si>
  <si>
    <t>keine Mitgliedschaft nicht spielberechtigt</t>
  </si>
  <si>
    <t>Mitglied nur in U11 spielberechtigt</t>
  </si>
  <si>
    <t>U11/01</t>
  </si>
  <si>
    <t>WITZMANN Daniel</t>
  </si>
  <si>
    <t>HRUSA Angelo</t>
  </si>
  <si>
    <t>HAIDINGER Philipp</t>
  </si>
  <si>
    <t>OCVIRK Sascha</t>
  </si>
  <si>
    <t>RAMMEL Julia</t>
  </si>
  <si>
    <t>KAUBECK Anna</t>
  </si>
  <si>
    <t>HUBER Georg</t>
  </si>
  <si>
    <t xml:space="preserve">U13/98 </t>
  </si>
  <si>
    <t>U15/97</t>
  </si>
  <si>
    <t>U13/99</t>
  </si>
  <si>
    <t xml:space="preserve">U17/95 </t>
  </si>
  <si>
    <t>U19/93</t>
  </si>
  <si>
    <t xml:space="preserve">U19/93 </t>
  </si>
  <si>
    <t>GRAVOGL Tobias</t>
  </si>
  <si>
    <t>SUDARMA Lenny</t>
  </si>
  <si>
    <t>PFEIFFER Moritz</t>
  </si>
  <si>
    <t>U11/02</t>
  </si>
  <si>
    <t>U11/00</t>
  </si>
  <si>
    <t>LUX Alexander</t>
  </si>
  <si>
    <t>WALLNER Mathias</t>
  </si>
  <si>
    <t>MADER Leonhard</t>
  </si>
  <si>
    <t>BLÖCHL Ewald</t>
  </si>
  <si>
    <t>POCK Philip</t>
  </si>
  <si>
    <t>HOLZER Philipp</t>
  </si>
  <si>
    <t>TIMM Philipp</t>
  </si>
  <si>
    <t>HALBARTSCHLAGER Martin</t>
  </si>
  <si>
    <t>HAIDER Nicole</t>
  </si>
  <si>
    <t>MUTENTHALER Julia</t>
  </si>
  <si>
    <t>GRESTENBERGER Hannah</t>
  </si>
  <si>
    <t>PEILSTEINER Julian</t>
  </si>
  <si>
    <t>KICKINGER Samuel</t>
  </si>
  <si>
    <t>HEVESI Marc-Alexander</t>
  </si>
  <si>
    <t>HUBER Simon</t>
  </si>
  <si>
    <t>POTTENDORFER Lisa</t>
  </si>
  <si>
    <t>X</t>
  </si>
  <si>
    <t>MANDL Matthias</t>
  </si>
  <si>
    <t>Wachsenegger Sofie</t>
  </si>
  <si>
    <t>Stand vor der 1.Runde der Saison 2011/2012</t>
  </si>
  <si>
    <t>U19/94</t>
  </si>
  <si>
    <t>STIPSITS Dominik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</si>
</sst>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83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12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2</xdr:col>
      <xdr:colOff>95250</xdr:colOff>
      <xdr:row>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SheetLayoutView="100" zoomScalePageLayoutView="0" workbookViewId="0" topLeftCell="A25">
      <selection activeCell="O15" sqref="O15"/>
    </sheetView>
  </sheetViews>
  <sheetFormatPr defaultColWidth="11.421875" defaultRowHeight="12.75"/>
  <cols>
    <col min="1" max="1" width="5.421875" style="3" customWidth="1"/>
    <col min="2" max="2" width="7.28125" style="2" customWidth="1"/>
    <col min="3" max="3" width="8.140625" style="2" customWidth="1"/>
    <col min="4" max="4" width="26.00390625" style="0" customWidth="1"/>
    <col min="5" max="5" width="21.421875" style="0" customWidth="1"/>
    <col min="6" max="6" width="3.7109375" style="1" customWidth="1"/>
    <col min="7" max="7" width="3.7109375" style="4" customWidth="1"/>
    <col min="8" max="8" width="3.7109375" style="1" customWidth="1"/>
    <col min="9" max="11" width="3.7109375" style="4" customWidth="1"/>
    <col min="12" max="12" width="3.7109375" style="11" customWidth="1"/>
    <col min="13" max="13" width="7.57421875" style="12" bestFit="1" customWidth="1"/>
  </cols>
  <sheetData>
    <row r="1" spans="1:13" ht="26.25">
      <c r="A1" s="14"/>
      <c r="B1" s="15"/>
      <c r="C1" s="15"/>
      <c r="D1" s="14"/>
      <c r="E1" s="16" t="s">
        <v>28</v>
      </c>
      <c r="F1" s="18"/>
      <c r="G1" s="18"/>
      <c r="H1" s="18"/>
      <c r="I1" s="18"/>
      <c r="J1" s="18"/>
      <c r="K1" s="18"/>
      <c r="L1" s="19"/>
      <c r="M1" s="20"/>
    </row>
    <row r="2" spans="1:13" ht="12.75">
      <c r="A2"/>
      <c r="B2" s="13"/>
      <c r="C2"/>
      <c r="G2" s="1"/>
      <c r="I2" s="1"/>
      <c r="J2" s="1"/>
      <c r="K2" s="1"/>
      <c r="L2"/>
      <c r="M2"/>
    </row>
    <row r="3" spans="1:13" ht="20.25" customHeight="1">
      <c r="A3" s="25"/>
      <c r="B3" s="15"/>
      <c r="C3" s="17"/>
      <c r="D3" s="25"/>
      <c r="E3" s="25" t="s">
        <v>123</v>
      </c>
      <c r="F3" s="22"/>
      <c r="G3" s="22"/>
      <c r="H3" s="22"/>
      <c r="I3" s="22"/>
      <c r="J3" s="22"/>
      <c r="K3" s="22"/>
      <c r="L3" s="23"/>
      <c r="M3" s="24"/>
    </row>
    <row r="4" spans="1:13" ht="13.5" customHeight="1">
      <c r="A4" s="26"/>
      <c r="B4" s="21"/>
      <c r="C4" s="21"/>
      <c r="D4" s="13"/>
      <c r="E4" s="13"/>
      <c r="F4" s="10"/>
      <c r="G4" s="10"/>
      <c r="H4" s="10"/>
      <c r="I4" s="10"/>
      <c r="J4" s="10"/>
      <c r="K4" s="10"/>
      <c r="L4" s="27"/>
      <c r="M4" s="28"/>
    </row>
    <row r="5" spans="1:13" ht="12.75">
      <c r="A5" s="26"/>
      <c r="B5" s="21"/>
      <c r="C5" s="61"/>
      <c r="D5" s="13" t="s">
        <v>82</v>
      </c>
      <c r="E5" s="13"/>
      <c r="F5" s="10"/>
      <c r="G5" s="10"/>
      <c r="H5" s="10"/>
      <c r="I5" s="10"/>
      <c r="J5" s="10"/>
      <c r="K5" s="10"/>
      <c r="L5" s="27"/>
      <c r="M5" s="28"/>
    </row>
    <row r="6" spans="2:8" ht="12.75">
      <c r="B6" s="21"/>
      <c r="C6" s="62"/>
      <c r="D6" t="s">
        <v>83</v>
      </c>
      <c r="F6" s="4"/>
      <c r="H6" s="4"/>
    </row>
    <row r="7" spans="2:8" ht="12.75">
      <c r="B7" s="21"/>
      <c r="C7" s="64"/>
      <c r="D7" t="s">
        <v>84</v>
      </c>
      <c r="F7" s="4"/>
      <c r="H7" s="4"/>
    </row>
    <row r="8" spans="2:8" ht="12.75">
      <c r="B8" s="21"/>
      <c r="C8" s="63"/>
      <c r="F8" s="4"/>
      <c r="H8" s="4"/>
    </row>
    <row r="9" spans="1:13" ht="18">
      <c r="A9" s="25"/>
      <c r="B9" s="15"/>
      <c r="C9" s="17"/>
      <c r="D9" s="25"/>
      <c r="E9" s="29" t="s">
        <v>0</v>
      </c>
      <c r="F9" s="22"/>
      <c r="G9" s="22"/>
      <c r="H9" s="22"/>
      <c r="I9" s="22"/>
      <c r="J9" s="22"/>
      <c r="K9" s="22"/>
      <c r="L9" s="23"/>
      <c r="M9" s="24"/>
    </row>
    <row r="10" spans="2:8" ht="12.75">
      <c r="B10" s="21"/>
      <c r="F10" s="4"/>
      <c r="H10" s="4"/>
    </row>
    <row r="11" spans="1:14" ht="12.75">
      <c r="A11" s="5" t="s">
        <v>1</v>
      </c>
      <c r="B11" s="6" t="s">
        <v>2</v>
      </c>
      <c r="C11" s="6" t="s">
        <v>32</v>
      </c>
      <c r="D11" s="6" t="s">
        <v>3</v>
      </c>
      <c r="E11" s="48" t="s">
        <v>4</v>
      </c>
      <c r="F11" s="49"/>
      <c r="G11" s="50" t="s">
        <v>21</v>
      </c>
      <c r="H11" s="52"/>
      <c r="I11" s="50" t="s">
        <v>23</v>
      </c>
      <c r="J11" s="52"/>
      <c r="K11" s="50" t="s">
        <v>22</v>
      </c>
      <c r="L11" s="51" t="s">
        <v>5</v>
      </c>
      <c r="M11" s="42" t="s">
        <v>6</v>
      </c>
      <c r="N11" s="13" t="s">
        <v>26</v>
      </c>
    </row>
    <row r="12" spans="1:15" ht="12.75">
      <c r="A12" s="36">
        <v>1</v>
      </c>
      <c r="B12" s="37" t="s">
        <v>85</v>
      </c>
      <c r="C12" s="46">
        <v>21552</v>
      </c>
      <c r="D12" s="44" t="s">
        <v>86</v>
      </c>
      <c r="E12" s="44" t="s">
        <v>29</v>
      </c>
      <c r="F12" s="39" t="s">
        <v>7</v>
      </c>
      <c r="G12" s="43">
        <v>45</v>
      </c>
      <c r="H12" s="39" t="s">
        <v>7</v>
      </c>
      <c r="I12" s="43">
        <v>45</v>
      </c>
      <c r="J12" s="43"/>
      <c r="K12" s="43">
        <v>0</v>
      </c>
      <c r="L12" s="41">
        <f>MIN(I12,G12,K12)</f>
        <v>0</v>
      </c>
      <c r="M12" s="42">
        <f>SUM(G12,K12,I12-L12)</f>
        <v>90</v>
      </c>
      <c r="N12" s="1"/>
      <c r="O12" s="1"/>
    </row>
    <row r="13" spans="1:15" ht="12.75">
      <c r="A13" s="36">
        <v>2</v>
      </c>
      <c r="B13" s="37" t="s">
        <v>85</v>
      </c>
      <c r="C13" s="46">
        <v>21933</v>
      </c>
      <c r="D13" s="44" t="s">
        <v>118</v>
      </c>
      <c r="E13" s="44" t="s">
        <v>49</v>
      </c>
      <c r="F13" s="39"/>
      <c r="G13" s="43">
        <v>0</v>
      </c>
      <c r="H13" s="39" t="s">
        <v>7</v>
      </c>
      <c r="I13" s="43">
        <v>43</v>
      </c>
      <c r="J13" s="39" t="s">
        <v>7</v>
      </c>
      <c r="K13" s="43">
        <v>45</v>
      </c>
      <c r="L13" s="41">
        <f>MIN(I13,G13,K13)</f>
        <v>0</v>
      </c>
      <c r="M13" s="42">
        <f>SUM(G13,K13,I13-L13)</f>
        <v>88</v>
      </c>
      <c r="N13" s="1"/>
      <c r="O13" s="1"/>
    </row>
    <row r="14" spans="1:15" ht="12.75">
      <c r="A14" s="36">
        <v>3</v>
      </c>
      <c r="B14" s="37" t="s">
        <v>102</v>
      </c>
      <c r="C14" s="46">
        <v>22214</v>
      </c>
      <c r="D14" s="44" t="s">
        <v>100</v>
      </c>
      <c r="E14" s="44" t="s">
        <v>35</v>
      </c>
      <c r="F14" s="39" t="s">
        <v>7</v>
      </c>
      <c r="G14" s="43">
        <v>41</v>
      </c>
      <c r="H14" s="39" t="s">
        <v>7</v>
      </c>
      <c r="I14" s="43">
        <v>41</v>
      </c>
      <c r="J14" s="39" t="s">
        <v>7</v>
      </c>
      <c r="K14" s="43">
        <v>41</v>
      </c>
      <c r="L14" s="41">
        <f>MIN(I14,G14,K14)</f>
        <v>41</v>
      </c>
      <c r="M14" s="42">
        <f>SUM(G14,K14,I14-L14)</f>
        <v>82</v>
      </c>
      <c r="N14" s="1"/>
      <c r="O14" s="1"/>
    </row>
    <row r="15" spans="1:15" ht="12.75">
      <c r="A15" s="14"/>
      <c r="B15" s="31"/>
      <c r="C15" s="55"/>
      <c r="D15" s="47"/>
      <c r="E15" s="47"/>
      <c r="G15" s="1"/>
      <c r="I15" s="1"/>
      <c r="J15" s="1"/>
      <c r="K15" s="1"/>
      <c r="L15" s="34"/>
      <c r="M15" s="20"/>
      <c r="N15" s="1"/>
      <c r="O15" s="1"/>
    </row>
    <row r="16" spans="1:15" ht="18">
      <c r="A16" s="14"/>
      <c r="B16" s="31"/>
      <c r="C16" s="31"/>
      <c r="D16" s="30"/>
      <c r="E16" s="25" t="s">
        <v>25</v>
      </c>
      <c r="F16" s="18"/>
      <c r="G16" s="18"/>
      <c r="H16" s="18"/>
      <c r="I16" s="18"/>
      <c r="J16" s="18"/>
      <c r="K16" s="18"/>
      <c r="L16" s="34"/>
      <c r="M16" s="20"/>
      <c r="N16" s="1"/>
      <c r="O16" s="1"/>
    </row>
    <row r="17" spans="2:15" ht="12.75">
      <c r="B17" s="21"/>
      <c r="F17" s="4"/>
      <c r="H17" s="4"/>
      <c r="L17" s="34"/>
      <c r="N17" s="1"/>
      <c r="O17" s="1"/>
    </row>
    <row r="18" spans="1:15" ht="12.75">
      <c r="A18" s="5" t="s">
        <v>1</v>
      </c>
      <c r="B18" s="9" t="s">
        <v>12</v>
      </c>
      <c r="C18" s="6" t="s">
        <v>32</v>
      </c>
      <c r="D18" s="6" t="s">
        <v>3</v>
      </c>
      <c r="E18" s="48" t="s">
        <v>4</v>
      </c>
      <c r="F18" s="49"/>
      <c r="G18" s="50" t="s">
        <v>21</v>
      </c>
      <c r="H18" s="52"/>
      <c r="I18" s="50" t="s">
        <v>23</v>
      </c>
      <c r="J18" s="52"/>
      <c r="K18" s="50" t="s">
        <v>22</v>
      </c>
      <c r="L18" s="53" t="s">
        <v>5</v>
      </c>
      <c r="M18" s="53" t="s">
        <v>6</v>
      </c>
      <c r="N18" s="30" t="s">
        <v>26</v>
      </c>
      <c r="O18" s="1"/>
    </row>
    <row r="19" spans="1:15" ht="12.75">
      <c r="A19" s="36">
        <v>1</v>
      </c>
      <c r="B19" s="37" t="s">
        <v>95</v>
      </c>
      <c r="C19" s="37">
        <v>21447</v>
      </c>
      <c r="D19" s="44" t="s">
        <v>62</v>
      </c>
      <c r="E19" s="44" t="s">
        <v>8</v>
      </c>
      <c r="F19" s="39" t="s">
        <v>19</v>
      </c>
      <c r="G19" s="43">
        <v>76</v>
      </c>
      <c r="H19" s="39" t="s">
        <v>19</v>
      </c>
      <c r="I19" s="43">
        <v>80</v>
      </c>
      <c r="J19" s="39" t="s">
        <v>19</v>
      </c>
      <c r="K19" s="43">
        <v>80</v>
      </c>
      <c r="L19" s="41">
        <f aca="true" t="shared" si="0" ref="L19:L29">MIN(I19,G19,K19)</f>
        <v>76</v>
      </c>
      <c r="M19" s="42">
        <f aca="true" t="shared" si="1" ref="M19:M29">SUM(G19,K19,I19-L19)</f>
        <v>160</v>
      </c>
      <c r="N19" s="1"/>
      <c r="O19" s="1"/>
    </row>
    <row r="20" spans="1:15" ht="12.75">
      <c r="A20" s="36">
        <v>2</v>
      </c>
      <c r="B20" s="37" t="s">
        <v>95</v>
      </c>
      <c r="C20" s="46">
        <v>21538</v>
      </c>
      <c r="D20" s="44" t="s">
        <v>88</v>
      </c>
      <c r="E20" s="44" t="s">
        <v>35</v>
      </c>
      <c r="F20" s="39" t="s">
        <v>19</v>
      </c>
      <c r="G20" s="43">
        <v>65</v>
      </c>
      <c r="H20" s="39" t="s">
        <v>13</v>
      </c>
      <c r="I20" s="43">
        <v>65</v>
      </c>
      <c r="J20" s="39" t="s">
        <v>19</v>
      </c>
      <c r="K20" s="43">
        <v>66</v>
      </c>
      <c r="L20" s="41">
        <f t="shared" si="0"/>
        <v>65</v>
      </c>
      <c r="M20" s="42">
        <f t="shared" si="1"/>
        <v>131</v>
      </c>
      <c r="N20" s="1"/>
      <c r="O20" s="1"/>
    </row>
    <row r="21" spans="1:15" ht="12.75">
      <c r="A21" s="36">
        <v>3</v>
      </c>
      <c r="B21" s="37" t="s">
        <v>85</v>
      </c>
      <c r="C21" s="46">
        <v>21552</v>
      </c>
      <c r="D21" s="44" t="s">
        <v>86</v>
      </c>
      <c r="E21" s="44" t="s">
        <v>29</v>
      </c>
      <c r="F21" s="39" t="s">
        <v>7</v>
      </c>
      <c r="G21" s="43">
        <v>45</v>
      </c>
      <c r="H21" s="39" t="s">
        <v>7</v>
      </c>
      <c r="I21" s="43">
        <v>45</v>
      </c>
      <c r="J21" s="39" t="s">
        <v>13</v>
      </c>
      <c r="K21" s="43">
        <v>59</v>
      </c>
      <c r="L21" s="41">
        <f t="shared" si="0"/>
        <v>45</v>
      </c>
      <c r="M21" s="42">
        <f t="shared" si="1"/>
        <v>104</v>
      </c>
      <c r="N21" s="1"/>
      <c r="O21" s="1"/>
    </row>
    <row r="22" spans="1:15" ht="12.75">
      <c r="A22" s="36">
        <v>4</v>
      </c>
      <c r="B22" s="37" t="s">
        <v>95</v>
      </c>
      <c r="C22" s="46">
        <v>21820</v>
      </c>
      <c r="D22" s="44" t="s">
        <v>109</v>
      </c>
      <c r="E22" s="44" t="s">
        <v>30</v>
      </c>
      <c r="F22" s="39" t="s">
        <v>13</v>
      </c>
      <c r="G22" s="43">
        <v>46</v>
      </c>
      <c r="H22" s="39" t="s">
        <v>13</v>
      </c>
      <c r="I22" s="43">
        <v>48</v>
      </c>
      <c r="J22" s="39" t="s">
        <v>13</v>
      </c>
      <c r="K22" s="43">
        <v>53</v>
      </c>
      <c r="L22" s="41">
        <f t="shared" si="0"/>
        <v>46</v>
      </c>
      <c r="M22" s="42">
        <f t="shared" si="1"/>
        <v>101</v>
      </c>
      <c r="N22" s="1"/>
      <c r="O22" s="1"/>
    </row>
    <row r="23" spans="1:15" ht="12.75">
      <c r="A23" s="36">
        <v>5</v>
      </c>
      <c r="B23" s="37" t="s">
        <v>95</v>
      </c>
      <c r="C23" s="65">
        <v>21818</v>
      </c>
      <c r="D23" s="44" t="s">
        <v>108</v>
      </c>
      <c r="E23" s="44" t="s">
        <v>30</v>
      </c>
      <c r="F23" s="39" t="s">
        <v>13</v>
      </c>
      <c r="G23" s="43">
        <v>48</v>
      </c>
      <c r="H23" s="39"/>
      <c r="I23" s="43">
        <v>0</v>
      </c>
      <c r="J23" s="39" t="s">
        <v>13</v>
      </c>
      <c r="K23" s="43">
        <v>50</v>
      </c>
      <c r="L23" s="41">
        <f t="shared" si="0"/>
        <v>0</v>
      </c>
      <c r="M23" s="42">
        <f t="shared" si="1"/>
        <v>98</v>
      </c>
      <c r="N23" s="1"/>
      <c r="O23" s="1"/>
    </row>
    <row r="24" spans="1:15" ht="12.75">
      <c r="A24" s="36">
        <v>6</v>
      </c>
      <c r="B24" s="37" t="s">
        <v>103</v>
      </c>
      <c r="C24" s="70">
        <v>22093</v>
      </c>
      <c r="D24" s="44" t="s">
        <v>99</v>
      </c>
      <c r="E24" s="44" t="s">
        <v>35</v>
      </c>
      <c r="F24" s="39" t="s">
        <v>7</v>
      </c>
      <c r="G24" s="43">
        <v>43</v>
      </c>
      <c r="H24" s="39" t="s">
        <v>7</v>
      </c>
      <c r="I24" s="43">
        <v>37</v>
      </c>
      <c r="J24" s="43"/>
      <c r="K24" s="43">
        <v>0</v>
      </c>
      <c r="L24" s="41">
        <f t="shared" si="0"/>
        <v>0</v>
      </c>
      <c r="M24" s="42">
        <f t="shared" si="1"/>
        <v>80</v>
      </c>
      <c r="N24" s="1"/>
      <c r="O24" s="1"/>
    </row>
    <row r="25" spans="1:13" ht="12.75">
      <c r="A25" s="36">
        <v>7</v>
      </c>
      <c r="B25" s="37" t="s">
        <v>103</v>
      </c>
      <c r="C25" s="46">
        <v>22274</v>
      </c>
      <c r="D25" s="44" t="s">
        <v>101</v>
      </c>
      <c r="E25" s="44" t="s">
        <v>35</v>
      </c>
      <c r="F25" s="39" t="s">
        <v>7</v>
      </c>
      <c r="G25" s="43">
        <v>39</v>
      </c>
      <c r="H25" s="39" t="s">
        <v>7</v>
      </c>
      <c r="I25" s="43">
        <v>36</v>
      </c>
      <c r="J25" s="39" t="s">
        <v>7</v>
      </c>
      <c r="K25" s="43">
        <v>37</v>
      </c>
      <c r="L25" s="41">
        <f t="shared" si="0"/>
        <v>36</v>
      </c>
      <c r="M25" s="42">
        <f t="shared" si="1"/>
        <v>76</v>
      </c>
    </row>
    <row r="26" spans="1:13" ht="12.75">
      <c r="A26" s="36">
        <v>8</v>
      </c>
      <c r="B26" s="37" t="s">
        <v>95</v>
      </c>
      <c r="C26" s="65">
        <v>21815</v>
      </c>
      <c r="D26" s="44" t="s">
        <v>116</v>
      </c>
      <c r="E26" s="44" t="s">
        <v>30</v>
      </c>
      <c r="F26" s="39"/>
      <c r="G26" s="43">
        <v>0</v>
      </c>
      <c r="H26" s="39" t="s">
        <v>13</v>
      </c>
      <c r="I26" s="43">
        <v>50</v>
      </c>
      <c r="J26" s="39"/>
      <c r="K26" s="43">
        <v>0</v>
      </c>
      <c r="L26" s="41">
        <f t="shared" si="0"/>
        <v>0</v>
      </c>
      <c r="M26" s="42">
        <f t="shared" si="1"/>
        <v>50</v>
      </c>
    </row>
    <row r="27" spans="1:13" ht="12.75">
      <c r="A27" s="36">
        <v>9</v>
      </c>
      <c r="B27" s="37" t="s">
        <v>95</v>
      </c>
      <c r="C27" s="46">
        <v>21893</v>
      </c>
      <c r="D27" s="44" t="s">
        <v>117</v>
      </c>
      <c r="E27" s="44" t="s">
        <v>29</v>
      </c>
      <c r="F27" s="39"/>
      <c r="G27" s="43">
        <v>0</v>
      </c>
      <c r="H27" s="39" t="s">
        <v>13</v>
      </c>
      <c r="I27" s="43">
        <v>44</v>
      </c>
      <c r="J27" s="39"/>
      <c r="K27" s="43">
        <v>0</v>
      </c>
      <c r="L27" s="41">
        <f t="shared" si="0"/>
        <v>0</v>
      </c>
      <c r="M27" s="42">
        <f t="shared" si="1"/>
        <v>44</v>
      </c>
    </row>
    <row r="28" spans="1:13" ht="12.75">
      <c r="A28" s="36">
        <v>10</v>
      </c>
      <c r="B28" s="37" t="s">
        <v>103</v>
      </c>
      <c r="C28" s="46">
        <v>22173</v>
      </c>
      <c r="D28" s="44" t="s">
        <v>121</v>
      </c>
      <c r="E28" s="44" t="s">
        <v>49</v>
      </c>
      <c r="F28" s="39"/>
      <c r="G28" s="43">
        <v>0</v>
      </c>
      <c r="H28" s="39"/>
      <c r="I28" s="43">
        <v>0</v>
      </c>
      <c r="J28" s="39" t="s">
        <v>7</v>
      </c>
      <c r="K28" s="43">
        <v>43</v>
      </c>
      <c r="L28" s="41">
        <f t="shared" si="0"/>
        <v>0</v>
      </c>
      <c r="M28" s="42">
        <f t="shared" si="1"/>
        <v>43</v>
      </c>
    </row>
    <row r="29" spans="1:15" ht="12.75">
      <c r="A29" s="36">
        <v>11</v>
      </c>
      <c r="B29" s="37" t="s">
        <v>95</v>
      </c>
      <c r="C29" s="46">
        <v>21894</v>
      </c>
      <c r="D29" s="44" t="s">
        <v>92</v>
      </c>
      <c r="E29" s="44" t="s">
        <v>29</v>
      </c>
      <c r="F29" s="39"/>
      <c r="G29" s="43">
        <v>0</v>
      </c>
      <c r="H29" s="39" t="s">
        <v>13</v>
      </c>
      <c r="I29" s="43">
        <v>42</v>
      </c>
      <c r="J29" s="39"/>
      <c r="K29" s="43">
        <v>0</v>
      </c>
      <c r="L29" s="41">
        <f t="shared" si="0"/>
        <v>0</v>
      </c>
      <c r="M29" s="42">
        <f t="shared" si="1"/>
        <v>42</v>
      </c>
      <c r="N29" s="1"/>
      <c r="O29" s="1"/>
    </row>
    <row r="30" spans="1:15" ht="12.75">
      <c r="A30" s="14"/>
      <c r="B30" s="31"/>
      <c r="C30" s="55"/>
      <c r="D30" s="47"/>
      <c r="E30" s="47"/>
      <c r="G30" s="1"/>
      <c r="I30" s="1"/>
      <c r="J30" s="1"/>
      <c r="K30" s="1"/>
      <c r="L30" s="34"/>
      <c r="M30" s="20"/>
      <c r="N30" s="1"/>
      <c r="O30" s="1"/>
    </row>
    <row r="31" spans="1:15" ht="18">
      <c r="A31" s="25"/>
      <c r="B31" s="15"/>
      <c r="C31" s="17"/>
      <c r="D31" s="25"/>
      <c r="E31" s="29" t="s">
        <v>15</v>
      </c>
      <c r="F31" s="22"/>
      <c r="G31" s="22"/>
      <c r="H31" s="22"/>
      <c r="I31" s="22"/>
      <c r="J31" s="22"/>
      <c r="K31" s="22"/>
      <c r="L31" s="34"/>
      <c r="M31" s="1"/>
      <c r="N31" s="1"/>
      <c r="O31" s="1"/>
    </row>
    <row r="32" spans="1:15" ht="12.75">
      <c r="A32" s="14"/>
      <c r="B32" s="31"/>
      <c r="C32" s="31"/>
      <c r="D32" s="30"/>
      <c r="E32" s="30"/>
      <c r="F32" s="10"/>
      <c r="G32" s="10"/>
      <c r="H32" s="10"/>
      <c r="I32" s="10"/>
      <c r="J32" s="10"/>
      <c r="K32" s="10"/>
      <c r="L32" s="34"/>
      <c r="M32" s="1"/>
      <c r="N32" s="1"/>
      <c r="O32" s="1"/>
    </row>
    <row r="33" spans="1:15" ht="12.75">
      <c r="A33" s="5" t="s">
        <v>1</v>
      </c>
      <c r="B33" s="9" t="s">
        <v>12</v>
      </c>
      <c r="C33" s="6" t="s">
        <v>32</v>
      </c>
      <c r="D33" s="6" t="s">
        <v>3</v>
      </c>
      <c r="E33" s="48" t="s">
        <v>4</v>
      </c>
      <c r="F33" s="49"/>
      <c r="G33" s="50" t="s">
        <v>21</v>
      </c>
      <c r="H33" s="52"/>
      <c r="I33" s="50" t="s">
        <v>23</v>
      </c>
      <c r="J33" s="52"/>
      <c r="K33" s="50" t="s">
        <v>22</v>
      </c>
      <c r="L33" s="54" t="s">
        <v>5</v>
      </c>
      <c r="M33" s="54" t="s">
        <v>6</v>
      </c>
      <c r="N33" s="1"/>
      <c r="O33" s="1"/>
    </row>
    <row r="34" spans="1:15" ht="12.75">
      <c r="A34" s="36">
        <v>1</v>
      </c>
      <c r="B34" s="37" t="s">
        <v>94</v>
      </c>
      <c r="C34" s="37">
        <v>21401</v>
      </c>
      <c r="D34" s="44" t="s">
        <v>54</v>
      </c>
      <c r="E34" s="44" t="s">
        <v>29</v>
      </c>
      <c r="F34" s="39"/>
      <c r="G34" s="43">
        <v>0</v>
      </c>
      <c r="H34" s="39" t="s">
        <v>20</v>
      </c>
      <c r="I34" s="43">
        <v>84</v>
      </c>
      <c r="J34" s="39" t="s">
        <v>16</v>
      </c>
      <c r="K34" s="43">
        <v>84</v>
      </c>
      <c r="L34" s="41">
        <f aca="true" t="shared" si="2" ref="L34:L52">MIN(I34,G34,K34)</f>
        <v>0</v>
      </c>
      <c r="M34" s="42">
        <f aca="true" t="shared" si="3" ref="M34:M52">SUM(G34,K34,I34-L34)</f>
        <v>168</v>
      </c>
      <c r="N34" s="1"/>
      <c r="O34" s="1"/>
    </row>
    <row r="35" spans="1:15" ht="12.75">
      <c r="A35" s="36">
        <v>2</v>
      </c>
      <c r="B35" s="37" t="s">
        <v>94</v>
      </c>
      <c r="C35" s="60">
        <v>21429</v>
      </c>
      <c r="D35" s="44" t="s">
        <v>55</v>
      </c>
      <c r="E35" s="44" t="s">
        <v>35</v>
      </c>
      <c r="F35" s="39" t="s">
        <v>16</v>
      </c>
      <c r="G35" s="43">
        <v>74</v>
      </c>
      <c r="H35" s="39" t="s">
        <v>20</v>
      </c>
      <c r="I35" s="43">
        <v>82</v>
      </c>
      <c r="J35" s="39" t="s">
        <v>20</v>
      </c>
      <c r="K35" s="43">
        <v>81</v>
      </c>
      <c r="L35" s="41">
        <f t="shared" si="2"/>
        <v>74</v>
      </c>
      <c r="M35" s="42">
        <f t="shared" si="3"/>
        <v>163</v>
      </c>
      <c r="N35" s="1"/>
      <c r="O35" s="1"/>
    </row>
    <row r="36" spans="1:15" ht="12.75">
      <c r="A36" s="36">
        <v>3</v>
      </c>
      <c r="B36" s="37" t="s">
        <v>95</v>
      </c>
      <c r="C36" s="37">
        <v>21447</v>
      </c>
      <c r="D36" s="44" t="s">
        <v>62</v>
      </c>
      <c r="E36" s="44" t="s">
        <v>8</v>
      </c>
      <c r="F36" s="39" t="s">
        <v>16</v>
      </c>
      <c r="G36" s="43">
        <v>78</v>
      </c>
      <c r="H36" s="39" t="s">
        <v>16</v>
      </c>
      <c r="I36" s="43">
        <v>80</v>
      </c>
      <c r="J36" s="39" t="s">
        <v>16</v>
      </c>
      <c r="K36" s="43">
        <v>80</v>
      </c>
      <c r="L36" s="41">
        <f t="shared" si="2"/>
        <v>78</v>
      </c>
      <c r="M36" s="42">
        <f t="shared" si="3"/>
        <v>160</v>
      </c>
      <c r="N36" s="1"/>
      <c r="O36" s="1"/>
    </row>
    <row r="37" spans="1:15" ht="12.75">
      <c r="A37" s="36">
        <v>4</v>
      </c>
      <c r="B37" s="37" t="s">
        <v>94</v>
      </c>
      <c r="C37" s="37">
        <v>21190</v>
      </c>
      <c r="D37" s="44" t="s">
        <v>40</v>
      </c>
      <c r="E37" s="44" t="s">
        <v>8</v>
      </c>
      <c r="F37" s="39" t="s">
        <v>20</v>
      </c>
      <c r="G37" s="43">
        <v>76</v>
      </c>
      <c r="H37" s="39" t="s">
        <v>16</v>
      </c>
      <c r="I37" s="43">
        <v>82</v>
      </c>
      <c r="J37" s="39"/>
      <c r="K37" s="43">
        <v>0</v>
      </c>
      <c r="L37" s="41">
        <f t="shared" si="2"/>
        <v>0</v>
      </c>
      <c r="M37" s="42">
        <f t="shared" si="3"/>
        <v>158</v>
      </c>
      <c r="N37" s="1"/>
      <c r="O37" s="1"/>
    </row>
    <row r="38" spans="1:15" ht="12.75">
      <c r="A38" s="36">
        <v>5</v>
      </c>
      <c r="B38" s="37" t="s">
        <v>94</v>
      </c>
      <c r="C38" s="37">
        <v>21403</v>
      </c>
      <c r="D38" s="44" t="s">
        <v>65</v>
      </c>
      <c r="E38" s="44" t="s">
        <v>30</v>
      </c>
      <c r="F38" s="39" t="s">
        <v>16</v>
      </c>
      <c r="G38" s="43">
        <v>76</v>
      </c>
      <c r="H38" s="39" t="s">
        <v>16</v>
      </c>
      <c r="I38" s="43">
        <v>74</v>
      </c>
      <c r="J38" s="39"/>
      <c r="K38" s="43">
        <v>0</v>
      </c>
      <c r="L38" s="41">
        <f t="shared" si="2"/>
        <v>0</v>
      </c>
      <c r="M38" s="42">
        <f t="shared" si="3"/>
        <v>150</v>
      </c>
      <c r="N38" s="1"/>
      <c r="O38" s="1"/>
    </row>
    <row r="39" spans="1:15" ht="12.75">
      <c r="A39" s="36">
        <v>6</v>
      </c>
      <c r="B39" s="37" t="s">
        <v>94</v>
      </c>
      <c r="C39" s="37">
        <v>21518</v>
      </c>
      <c r="D39" s="44" t="s">
        <v>72</v>
      </c>
      <c r="E39" s="44" t="s">
        <v>30</v>
      </c>
      <c r="F39" s="39" t="s">
        <v>16</v>
      </c>
      <c r="G39" s="43">
        <v>64</v>
      </c>
      <c r="H39" s="39"/>
      <c r="I39" s="43">
        <v>0</v>
      </c>
      <c r="J39" s="39" t="s">
        <v>16</v>
      </c>
      <c r="K39" s="43">
        <v>78</v>
      </c>
      <c r="L39" s="41">
        <f t="shared" si="2"/>
        <v>0</v>
      </c>
      <c r="M39" s="42">
        <f t="shared" si="3"/>
        <v>142</v>
      </c>
      <c r="N39" s="1"/>
      <c r="O39" s="1"/>
    </row>
    <row r="40" spans="1:15" ht="12.75">
      <c r="A40" s="36">
        <v>7</v>
      </c>
      <c r="B40" s="37" t="s">
        <v>94</v>
      </c>
      <c r="C40" s="37">
        <v>21467</v>
      </c>
      <c r="D40" s="44" t="s">
        <v>56</v>
      </c>
      <c r="E40" s="44" t="s">
        <v>49</v>
      </c>
      <c r="F40" s="39" t="s">
        <v>16</v>
      </c>
      <c r="G40" s="43">
        <v>68</v>
      </c>
      <c r="H40" s="39" t="s">
        <v>16</v>
      </c>
      <c r="I40" s="43">
        <v>72</v>
      </c>
      <c r="J40" s="43"/>
      <c r="K40" s="43">
        <v>0</v>
      </c>
      <c r="L40" s="41">
        <f t="shared" si="2"/>
        <v>0</v>
      </c>
      <c r="M40" s="42">
        <f t="shared" si="3"/>
        <v>140</v>
      </c>
      <c r="N40" s="1"/>
      <c r="O40" s="1"/>
    </row>
    <row r="41" spans="1:15" ht="12.75">
      <c r="A41" s="36">
        <v>8</v>
      </c>
      <c r="B41" s="37" t="s">
        <v>94</v>
      </c>
      <c r="C41" s="46">
        <v>21542</v>
      </c>
      <c r="D41" s="44" t="s">
        <v>87</v>
      </c>
      <c r="E41" s="44" t="s">
        <v>9</v>
      </c>
      <c r="F41" s="39" t="s">
        <v>16</v>
      </c>
      <c r="G41" s="43">
        <v>66</v>
      </c>
      <c r="H41" s="39" t="s">
        <v>16</v>
      </c>
      <c r="I41" s="43">
        <v>70</v>
      </c>
      <c r="J41" s="43"/>
      <c r="K41" s="43">
        <v>0</v>
      </c>
      <c r="L41" s="41">
        <f t="shared" si="2"/>
        <v>0</v>
      </c>
      <c r="M41" s="42">
        <f t="shared" si="3"/>
        <v>136</v>
      </c>
      <c r="N41" s="1"/>
      <c r="O41" s="1"/>
    </row>
    <row r="42" spans="1:15" ht="12.75">
      <c r="A42" s="36">
        <v>9</v>
      </c>
      <c r="B42" s="37" t="s">
        <v>94</v>
      </c>
      <c r="C42" s="37">
        <v>21561</v>
      </c>
      <c r="D42" s="44" t="s">
        <v>89</v>
      </c>
      <c r="E42" s="44" t="s">
        <v>9</v>
      </c>
      <c r="F42" s="39" t="s">
        <v>16</v>
      </c>
      <c r="G42" s="43">
        <v>62</v>
      </c>
      <c r="H42" s="39" t="s">
        <v>16</v>
      </c>
      <c r="I42" s="43">
        <v>68</v>
      </c>
      <c r="J42" s="43"/>
      <c r="K42" s="43">
        <v>0</v>
      </c>
      <c r="L42" s="41">
        <f t="shared" si="2"/>
        <v>0</v>
      </c>
      <c r="M42" s="42">
        <f t="shared" si="3"/>
        <v>130</v>
      </c>
      <c r="N42" s="1"/>
      <c r="O42" s="1"/>
    </row>
    <row r="43" spans="1:15" ht="12.75">
      <c r="A43" s="36">
        <v>10</v>
      </c>
      <c r="B43" s="37" t="s">
        <v>94</v>
      </c>
      <c r="C43" s="37">
        <v>21593</v>
      </c>
      <c r="D43" s="44" t="s">
        <v>110</v>
      </c>
      <c r="E43" s="44" t="s">
        <v>9</v>
      </c>
      <c r="F43" s="39" t="s">
        <v>16</v>
      </c>
      <c r="G43" s="43">
        <v>60</v>
      </c>
      <c r="H43" s="39" t="s">
        <v>16</v>
      </c>
      <c r="I43" s="43">
        <v>66</v>
      </c>
      <c r="J43" s="43"/>
      <c r="K43" s="43">
        <v>0</v>
      </c>
      <c r="L43" s="41">
        <f t="shared" si="2"/>
        <v>0</v>
      </c>
      <c r="M43" s="42">
        <f t="shared" si="3"/>
        <v>126</v>
      </c>
      <c r="N43" s="1"/>
      <c r="O43" s="1"/>
    </row>
    <row r="44" spans="1:15" ht="12.75">
      <c r="A44" s="36">
        <v>11</v>
      </c>
      <c r="B44" s="37" t="s">
        <v>93</v>
      </c>
      <c r="C44" s="46">
        <v>21813</v>
      </c>
      <c r="D44" s="44" t="s">
        <v>105</v>
      </c>
      <c r="E44" s="44" t="s">
        <v>30</v>
      </c>
      <c r="F44" s="39" t="s">
        <v>13</v>
      </c>
      <c r="G44" s="43">
        <v>59</v>
      </c>
      <c r="H44" s="39" t="s">
        <v>13</v>
      </c>
      <c r="I44" s="43">
        <v>62</v>
      </c>
      <c r="J44" s="39" t="s">
        <v>13</v>
      </c>
      <c r="K44" s="43">
        <v>62</v>
      </c>
      <c r="L44" s="41">
        <f t="shared" si="2"/>
        <v>59</v>
      </c>
      <c r="M44" s="42">
        <f t="shared" si="3"/>
        <v>124</v>
      </c>
      <c r="N44" s="1"/>
      <c r="O44" s="1"/>
    </row>
    <row r="45" spans="1:15" ht="12.75">
      <c r="A45" s="36">
        <v>12</v>
      </c>
      <c r="B45" s="37" t="s">
        <v>93</v>
      </c>
      <c r="C45" s="46">
        <v>21548</v>
      </c>
      <c r="D45" s="44" t="s">
        <v>104</v>
      </c>
      <c r="E45" s="44" t="s">
        <v>29</v>
      </c>
      <c r="F45" s="39" t="s">
        <v>13</v>
      </c>
      <c r="G45" s="43">
        <v>62</v>
      </c>
      <c r="H45" s="39" t="s">
        <v>13</v>
      </c>
      <c r="I45" s="43">
        <v>59</v>
      </c>
      <c r="J45" s="39"/>
      <c r="K45" s="43">
        <v>0</v>
      </c>
      <c r="L45" s="41">
        <f t="shared" si="2"/>
        <v>0</v>
      </c>
      <c r="M45" s="42">
        <f t="shared" si="3"/>
        <v>121</v>
      </c>
      <c r="N45" s="1"/>
      <c r="O45" s="1"/>
    </row>
    <row r="46" spans="1:15" ht="12.75">
      <c r="A46" s="36">
        <v>13</v>
      </c>
      <c r="B46" s="37" t="s">
        <v>94</v>
      </c>
      <c r="C46" s="37">
        <v>21819</v>
      </c>
      <c r="D46" s="44" t="s">
        <v>111</v>
      </c>
      <c r="E46" s="44" t="s">
        <v>30</v>
      </c>
      <c r="F46" s="39" t="s">
        <v>16</v>
      </c>
      <c r="G46" s="43">
        <v>58</v>
      </c>
      <c r="H46" s="39" t="s">
        <v>16</v>
      </c>
      <c r="I46" s="43">
        <v>62</v>
      </c>
      <c r="J46" s="39"/>
      <c r="K46" s="43">
        <v>0</v>
      </c>
      <c r="L46" s="41">
        <f t="shared" si="2"/>
        <v>0</v>
      </c>
      <c r="M46" s="42">
        <f t="shared" si="3"/>
        <v>120</v>
      </c>
      <c r="N46" s="1"/>
      <c r="O46" s="1"/>
    </row>
    <row r="47" spans="1:15" ht="12.75">
      <c r="A47" s="36">
        <v>14</v>
      </c>
      <c r="B47" s="37" t="s">
        <v>75</v>
      </c>
      <c r="C47" s="46">
        <v>21540</v>
      </c>
      <c r="D47" s="44" t="s">
        <v>79</v>
      </c>
      <c r="E47" s="44" t="s">
        <v>35</v>
      </c>
      <c r="F47" s="39" t="s">
        <v>13</v>
      </c>
      <c r="G47" s="43">
        <v>56</v>
      </c>
      <c r="H47" s="39"/>
      <c r="I47" s="43">
        <v>0</v>
      </c>
      <c r="J47" s="39" t="s">
        <v>13</v>
      </c>
      <c r="K47" s="43">
        <v>56</v>
      </c>
      <c r="L47" s="41">
        <f t="shared" si="2"/>
        <v>0</v>
      </c>
      <c r="M47" s="42">
        <f t="shared" si="3"/>
        <v>112</v>
      </c>
      <c r="O47" s="1"/>
    </row>
    <row r="48" spans="1:15" ht="12.75">
      <c r="A48" s="36">
        <v>15</v>
      </c>
      <c r="B48" s="37" t="s">
        <v>75</v>
      </c>
      <c r="C48" s="46">
        <v>21816</v>
      </c>
      <c r="D48" s="44" t="s">
        <v>106</v>
      </c>
      <c r="E48" s="44" t="s">
        <v>30</v>
      </c>
      <c r="F48" s="39" t="s">
        <v>13</v>
      </c>
      <c r="G48" s="43">
        <v>53</v>
      </c>
      <c r="H48" s="39" t="s">
        <v>13</v>
      </c>
      <c r="I48" s="43">
        <v>56</v>
      </c>
      <c r="J48" s="39"/>
      <c r="K48" s="43">
        <v>0</v>
      </c>
      <c r="L48" s="41">
        <f t="shared" si="2"/>
        <v>0</v>
      </c>
      <c r="M48" s="42">
        <f t="shared" si="3"/>
        <v>109</v>
      </c>
      <c r="O48" s="1"/>
    </row>
    <row r="49" spans="1:13" ht="12.75">
      <c r="A49" s="36">
        <v>16</v>
      </c>
      <c r="B49" s="37" t="s">
        <v>75</v>
      </c>
      <c r="C49" s="46">
        <v>21814</v>
      </c>
      <c r="D49" s="44" t="s">
        <v>107</v>
      </c>
      <c r="E49" s="44" t="s">
        <v>30</v>
      </c>
      <c r="F49" s="39" t="s">
        <v>13</v>
      </c>
      <c r="G49" s="43">
        <v>50</v>
      </c>
      <c r="H49" s="39" t="s">
        <v>13</v>
      </c>
      <c r="I49" s="43">
        <v>46</v>
      </c>
      <c r="J49" s="39"/>
      <c r="K49" s="43">
        <v>0</v>
      </c>
      <c r="L49" s="41">
        <f t="shared" si="2"/>
        <v>0</v>
      </c>
      <c r="M49" s="42">
        <f t="shared" si="3"/>
        <v>96</v>
      </c>
    </row>
    <row r="50" spans="1:13" ht="12.75">
      <c r="A50" s="36">
        <v>17</v>
      </c>
      <c r="B50" s="37" t="s">
        <v>94</v>
      </c>
      <c r="C50" s="37">
        <v>21399</v>
      </c>
      <c r="D50" s="44" t="s">
        <v>59</v>
      </c>
      <c r="E50" s="44" t="s">
        <v>29</v>
      </c>
      <c r="F50" s="39" t="s">
        <v>16</v>
      </c>
      <c r="G50" s="43">
        <v>72</v>
      </c>
      <c r="H50" s="39"/>
      <c r="I50" s="43">
        <v>0</v>
      </c>
      <c r="J50" s="43"/>
      <c r="K50" s="43">
        <v>0</v>
      </c>
      <c r="L50" s="41">
        <f t="shared" si="2"/>
        <v>0</v>
      </c>
      <c r="M50" s="42">
        <f t="shared" si="3"/>
        <v>72</v>
      </c>
    </row>
    <row r="51" spans="1:13" ht="12.75">
      <c r="A51" s="36">
        <v>18</v>
      </c>
      <c r="B51" s="37" t="s">
        <v>94</v>
      </c>
      <c r="C51" s="37">
        <v>21511</v>
      </c>
      <c r="D51" s="44" t="s">
        <v>70</v>
      </c>
      <c r="E51" s="44" t="s">
        <v>9</v>
      </c>
      <c r="F51" s="39"/>
      <c r="G51" s="43">
        <v>0</v>
      </c>
      <c r="H51" s="39" t="s">
        <v>16</v>
      </c>
      <c r="I51" s="43">
        <v>64</v>
      </c>
      <c r="J51" s="39"/>
      <c r="K51" s="43">
        <v>0</v>
      </c>
      <c r="L51" s="41">
        <f t="shared" si="2"/>
        <v>0</v>
      </c>
      <c r="M51" s="42">
        <f t="shared" si="3"/>
        <v>64</v>
      </c>
    </row>
    <row r="52" spans="1:13" ht="12.75">
      <c r="A52" s="36">
        <v>19</v>
      </c>
      <c r="B52" s="37" t="s">
        <v>75</v>
      </c>
      <c r="C52" s="46">
        <v>21913</v>
      </c>
      <c r="D52" s="44" t="s">
        <v>115</v>
      </c>
      <c r="E52" s="44" t="s">
        <v>30</v>
      </c>
      <c r="F52" s="39"/>
      <c r="G52" s="43">
        <v>0</v>
      </c>
      <c r="H52" s="39" t="s">
        <v>13</v>
      </c>
      <c r="I52" s="43">
        <v>53</v>
      </c>
      <c r="J52" s="39"/>
      <c r="K52" s="43">
        <v>0</v>
      </c>
      <c r="L52" s="41">
        <f t="shared" si="2"/>
        <v>0</v>
      </c>
      <c r="M52" s="42">
        <f t="shared" si="3"/>
        <v>53</v>
      </c>
    </row>
    <row r="53" spans="1:14" ht="12.75">
      <c r="A53" s="14"/>
      <c r="B53" s="31"/>
      <c r="C53" s="55"/>
      <c r="D53" s="47"/>
      <c r="E53" s="47"/>
      <c r="F53" s="35"/>
      <c r="G53" s="1"/>
      <c r="H53" s="35"/>
      <c r="I53" s="1"/>
      <c r="J53" s="35"/>
      <c r="K53" s="1"/>
      <c r="L53" s="34"/>
      <c r="M53" s="20"/>
      <c r="N53" s="1"/>
    </row>
    <row r="54" spans="1:15" ht="18">
      <c r="A54" s="26"/>
      <c r="B54" s="21"/>
      <c r="C54" s="21"/>
      <c r="D54" s="13"/>
      <c r="E54" s="7" t="s">
        <v>18</v>
      </c>
      <c r="F54" s="10"/>
      <c r="G54" s="10"/>
      <c r="H54" s="10"/>
      <c r="I54" s="10"/>
      <c r="J54" s="10"/>
      <c r="K54" s="10"/>
      <c r="L54" s="34"/>
      <c r="M54" s="1"/>
      <c r="N54" s="1"/>
      <c r="O54" s="1"/>
    </row>
    <row r="55" spans="1:14" ht="12.75">
      <c r="A55" s="26"/>
      <c r="B55" s="21"/>
      <c r="C55" s="21"/>
      <c r="D55" s="13"/>
      <c r="E55" s="13"/>
      <c r="F55" s="10"/>
      <c r="G55" s="10"/>
      <c r="H55" s="10"/>
      <c r="I55" s="10"/>
      <c r="J55" s="10"/>
      <c r="K55" s="10"/>
      <c r="L55" s="34"/>
      <c r="M55"/>
      <c r="N55" s="1"/>
    </row>
    <row r="56" spans="1:15" ht="12.75">
      <c r="A56" s="8" t="s">
        <v>1</v>
      </c>
      <c r="B56" s="6" t="s">
        <v>12</v>
      </c>
      <c r="C56" s="6" t="s">
        <v>32</v>
      </c>
      <c r="D56" s="6" t="s">
        <v>3</v>
      </c>
      <c r="E56" s="48" t="s">
        <v>4</v>
      </c>
      <c r="F56" s="49"/>
      <c r="G56" s="50" t="s">
        <v>21</v>
      </c>
      <c r="H56" s="52"/>
      <c r="I56" s="50" t="s">
        <v>23</v>
      </c>
      <c r="J56" s="52"/>
      <c r="K56" s="50" t="s">
        <v>22</v>
      </c>
      <c r="L56" s="67" t="s">
        <v>5</v>
      </c>
      <c r="M56" s="53" t="s">
        <v>6</v>
      </c>
      <c r="N56" s="1"/>
      <c r="O56" s="1"/>
    </row>
    <row r="57" spans="1:15" ht="12.75">
      <c r="A57" s="36">
        <v>1</v>
      </c>
      <c r="B57" s="37" t="s">
        <v>97</v>
      </c>
      <c r="C57" s="37">
        <v>21069</v>
      </c>
      <c r="D57" s="38" t="s">
        <v>34</v>
      </c>
      <c r="E57" s="38" t="s">
        <v>8</v>
      </c>
      <c r="F57" s="39" t="s">
        <v>73</v>
      </c>
      <c r="G57" s="40">
        <v>160</v>
      </c>
      <c r="H57" s="39" t="s">
        <v>50</v>
      </c>
      <c r="I57" s="40">
        <v>163</v>
      </c>
      <c r="J57" s="39" t="s">
        <v>50</v>
      </c>
      <c r="K57" s="40">
        <v>168</v>
      </c>
      <c r="L57" s="41">
        <f aca="true" t="shared" si="4" ref="L57:L72">MIN(I57,G57,K57)</f>
        <v>160</v>
      </c>
      <c r="M57" s="42">
        <f aca="true" t="shared" si="5" ref="M57:M72">SUM(G57,K57,I57-L57)</f>
        <v>331</v>
      </c>
      <c r="N57" s="1"/>
      <c r="O57" s="1"/>
    </row>
    <row r="58" spans="1:15" ht="12.75">
      <c r="A58" s="36">
        <v>2</v>
      </c>
      <c r="B58" s="37" t="s">
        <v>124</v>
      </c>
      <c r="C58" s="37">
        <v>10783</v>
      </c>
      <c r="D58" s="44" t="s">
        <v>125</v>
      </c>
      <c r="E58" s="44" t="s">
        <v>35</v>
      </c>
      <c r="F58" s="39" t="s">
        <v>36</v>
      </c>
      <c r="G58" s="40">
        <v>142</v>
      </c>
      <c r="H58" s="39" t="s">
        <v>73</v>
      </c>
      <c r="I58" s="40">
        <v>160</v>
      </c>
      <c r="J58" s="39" t="s">
        <v>50</v>
      </c>
      <c r="K58" s="40">
        <v>148</v>
      </c>
      <c r="L58" s="41">
        <f t="shared" si="4"/>
        <v>142</v>
      </c>
      <c r="M58" s="42">
        <f t="shared" si="5"/>
        <v>308</v>
      </c>
      <c r="N58" s="1"/>
      <c r="O58" s="1"/>
    </row>
    <row r="59" spans="1:15" ht="12.75">
      <c r="A59" s="36">
        <v>3</v>
      </c>
      <c r="B59" s="37" t="s">
        <v>78</v>
      </c>
      <c r="C59" s="37">
        <v>10854</v>
      </c>
      <c r="D59" s="38" t="s">
        <v>80</v>
      </c>
      <c r="E59" s="38" t="s">
        <v>8</v>
      </c>
      <c r="F59" s="39" t="s">
        <v>36</v>
      </c>
      <c r="G59" s="40">
        <v>140</v>
      </c>
      <c r="H59" s="39" t="s">
        <v>36</v>
      </c>
      <c r="I59" s="40">
        <v>130</v>
      </c>
      <c r="J59" s="39" t="s">
        <v>73</v>
      </c>
      <c r="K59" s="40">
        <v>158</v>
      </c>
      <c r="L59" s="41">
        <f t="shared" si="4"/>
        <v>130</v>
      </c>
      <c r="M59" s="42">
        <f t="shared" si="5"/>
        <v>298</v>
      </c>
      <c r="N59" s="1"/>
      <c r="O59" s="1"/>
    </row>
    <row r="60" spans="1:15" ht="12.75">
      <c r="A60" s="36">
        <v>4</v>
      </c>
      <c r="B60" s="37" t="s">
        <v>94</v>
      </c>
      <c r="C60" s="37">
        <v>21139</v>
      </c>
      <c r="D60" s="44" t="s">
        <v>51</v>
      </c>
      <c r="E60" s="44" t="s">
        <v>39</v>
      </c>
      <c r="F60" s="39" t="s">
        <v>36</v>
      </c>
      <c r="G60" s="40">
        <v>134</v>
      </c>
      <c r="H60" s="39" t="s">
        <v>36</v>
      </c>
      <c r="I60" s="40">
        <v>134</v>
      </c>
      <c r="J60" s="39" t="s">
        <v>36</v>
      </c>
      <c r="K60" s="40">
        <v>142</v>
      </c>
      <c r="L60" s="41">
        <f t="shared" si="4"/>
        <v>134</v>
      </c>
      <c r="M60" s="42">
        <f t="shared" si="5"/>
        <v>276</v>
      </c>
      <c r="N60" s="1"/>
      <c r="O60" s="1"/>
    </row>
    <row r="61" spans="1:15" ht="12.75">
      <c r="A61" s="36">
        <v>5</v>
      </c>
      <c r="B61" s="37" t="s">
        <v>76</v>
      </c>
      <c r="C61" s="37">
        <v>21396</v>
      </c>
      <c r="D61" s="44" t="s">
        <v>60</v>
      </c>
      <c r="E61" s="44" t="s">
        <v>35</v>
      </c>
      <c r="F61" s="39" t="s">
        <v>36</v>
      </c>
      <c r="G61" s="40">
        <v>128</v>
      </c>
      <c r="H61" s="39" t="s">
        <v>36</v>
      </c>
      <c r="I61" s="40">
        <v>126</v>
      </c>
      <c r="J61" s="39" t="s">
        <v>36</v>
      </c>
      <c r="K61" s="40">
        <v>136</v>
      </c>
      <c r="L61" s="41">
        <f t="shared" si="4"/>
        <v>126</v>
      </c>
      <c r="M61" s="42">
        <f t="shared" si="5"/>
        <v>264</v>
      </c>
      <c r="N61" s="1"/>
      <c r="O61" s="1"/>
    </row>
    <row r="62" spans="1:15" ht="12.75">
      <c r="A62" s="36">
        <v>6</v>
      </c>
      <c r="B62" s="37" t="s">
        <v>76</v>
      </c>
      <c r="C62" s="37">
        <v>31363</v>
      </c>
      <c r="D62" s="44" t="s">
        <v>37</v>
      </c>
      <c r="E62" s="44" t="s">
        <v>49</v>
      </c>
      <c r="F62" s="69" t="s">
        <v>36</v>
      </c>
      <c r="G62" s="40">
        <v>118</v>
      </c>
      <c r="H62" s="39" t="s">
        <v>36</v>
      </c>
      <c r="I62" s="40">
        <v>122</v>
      </c>
      <c r="J62" s="39" t="s">
        <v>36</v>
      </c>
      <c r="K62" s="40">
        <v>124</v>
      </c>
      <c r="L62" s="41">
        <f t="shared" si="4"/>
        <v>118</v>
      </c>
      <c r="M62" s="42">
        <f t="shared" si="5"/>
        <v>246</v>
      </c>
      <c r="N62" s="1"/>
      <c r="O62" s="1"/>
    </row>
    <row r="63" spans="1:15" ht="12.75">
      <c r="A63" s="36">
        <v>7</v>
      </c>
      <c r="B63" s="37" t="s">
        <v>96</v>
      </c>
      <c r="C63" s="37">
        <v>21260</v>
      </c>
      <c r="D63" s="44" t="s">
        <v>41</v>
      </c>
      <c r="E63" s="44" t="s">
        <v>8</v>
      </c>
      <c r="F63" s="39" t="s">
        <v>27</v>
      </c>
      <c r="G63" s="40">
        <v>110</v>
      </c>
      <c r="H63" s="39" t="s">
        <v>27</v>
      </c>
      <c r="I63" s="40">
        <v>120</v>
      </c>
      <c r="J63" s="39" t="s">
        <v>27</v>
      </c>
      <c r="K63" s="40">
        <v>114</v>
      </c>
      <c r="L63" s="41">
        <f t="shared" si="4"/>
        <v>110</v>
      </c>
      <c r="M63" s="42">
        <f t="shared" si="5"/>
        <v>234</v>
      </c>
      <c r="N63" s="1"/>
      <c r="O63" s="1"/>
    </row>
    <row r="64" spans="1:14" ht="12.75">
      <c r="A64" s="36">
        <v>8</v>
      </c>
      <c r="B64" s="37" t="s">
        <v>96</v>
      </c>
      <c r="C64" s="37">
        <v>21337</v>
      </c>
      <c r="D64" s="44" t="s">
        <v>38</v>
      </c>
      <c r="E64" s="44" t="s">
        <v>10</v>
      </c>
      <c r="F64" s="39" t="s">
        <v>27</v>
      </c>
      <c r="G64" s="40">
        <v>103</v>
      </c>
      <c r="H64" s="39" t="s">
        <v>27</v>
      </c>
      <c r="I64" s="40">
        <v>104</v>
      </c>
      <c r="J64" s="39" t="s">
        <v>27</v>
      </c>
      <c r="K64" s="40">
        <v>108</v>
      </c>
      <c r="L64" s="41">
        <f t="shared" si="4"/>
        <v>103</v>
      </c>
      <c r="M64" s="42">
        <f t="shared" si="5"/>
        <v>212</v>
      </c>
      <c r="N64" s="1"/>
    </row>
    <row r="65" spans="1:15" ht="12.75">
      <c r="A65" s="36">
        <v>9</v>
      </c>
      <c r="B65" s="37" t="s">
        <v>76</v>
      </c>
      <c r="C65" s="37">
        <v>21353</v>
      </c>
      <c r="D65" s="44" t="s">
        <v>46</v>
      </c>
      <c r="E65" s="44" t="s">
        <v>49</v>
      </c>
      <c r="F65" s="39" t="s">
        <v>27</v>
      </c>
      <c r="G65" s="40">
        <v>100</v>
      </c>
      <c r="H65" s="39" t="s">
        <v>27</v>
      </c>
      <c r="I65" s="40">
        <v>103</v>
      </c>
      <c r="J65" s="39" t="s">
        <v>36</v>
      </c>
      <c r="K65" s="40">
        <v>95</v>
      </c>
      <c r="L65" s="41">
        <f t="shared" si="4"/>
        <v>95</v>
      </c>
      <c r="M65" s="42">
        <f t="shared" si="5"/>
        <v>203</v>
      </c>
      <c r="N65" s="13" t="s">
        <v>26</v>
      </c>
      <c r="O65" s="1"/>
    </row>
    <row r="66" spans="1:15" ht="12.75">
      <c r="A66" s="36">
        <v>10</v>
      </c>
      <c r="B66" s="37" t="s">
        <v>78</v>
      </c>
      <c r="C66" s="37">
        <v>21398</v>
      </c>
      <c r="D66" s="38" t="s">
        <v>66</v>
      </c>
      <c r="E66" s="38" t="s">
        <v>29</v>
      </c>
      <c r="F66" s="39"/>
      <c r="G66" s="40">
        <v>0</v>
      </c>
      <c r="H66" s="39" t="s">
        <v>27</v>
      </c>
      <c r="I66" s="40">
        <v>95</v>
      </c>
      <c r="J66" s="39" t="s">
        <v>27</v>
      </c>
      <c r="K66" s="40">
        <v>106</v>
      </c>
      <c r="L66" s="41">
        <f t="shared" si="4"/>
        <v>0</v>
      </c>
      <c r="M66" s="42">
        <f t="shared" si="5"/>
        <v>201</v>
      </c>
      <c r="O66" s="1"/>
    </row>
    <row r="67" spans="1:13" ht="12.75">
      <c r="A67" s="36">
        <v>11</v>
      </c>
      <c r="B67" s="37" t="s">
        <v>78</v>
      </c>
      <c r="C67" s="37">
        <v>21303</v>
      </c>
      <c r="D67" s="44" t="s">
        <v>52</v>
      </c>
      <c r="E67" s="38" t="s">
        <v>29</v>
      </c>
      <c r="F67" s="39"/>
      <c r="G67" s="40">
        <v>0</v>
      </c>
      <c r="H67" s="39" t="s">
        <v>27</v>
      </c>
      <c r="I67" s="40">
        <v>93</v>
      </c>
      <c r="J67" s="39" t="s">
        <v>27</v>
      </c>
      <c r="K67" s="40">
        <v>102</v>
      </c>
      <c r="L67" s="41">
        <f t="shared" si="4"/>
        <v>0</v>
      </c>
      <c r="M67" s="42">
        <f t="shared" si="5"/>
        <v>195</v>
      </c>
    </row>
    <row r="68" spans="1:13" ht="12.75">
      <c r="A68" s="36">
        <v>12</v>
      </c>
      <c r="B68" s="37" t="s">
        <v>94</v>
      </c>
      <c r="C68" s="60">
        <v>21429</v>
      </c>
      <c r="D68" s="44" t="s">
        <v>55</v>
      </c>
      <c r="E68" s="44" t="s">
        <v>35</v>
      </c>
      <c r="F68" s="39" t="s">
        <v>16</v>
      </c>
      <c r="G68" s="43">
        <v>74</v>
      </c>
      <c r="H68" s="39" t="s">
        <v>20</v>
      </c>
      <c r="I68" s="43">
        <v>82</v>
      </c>
      <c r="J68" s="39" t="s">
        <v>27</v>
      </c>
      <c r="K68" s="40">
        <v>103</v>
      </c>
      <c r="L68" s="41">
        <f t="shared" si="4"/>
        <v>74</v>
      </c>
      <c r="M68" s="42">
        <f t="shared" si="5"/>
        <v>185</v>
      </c>
    </row>
    <row r="69" spans="1:14" ht="12.75">
      <c r="A69" s="36">
        <v>13</v>
      </c>
      <c r="B69" s="37" t="s">
        <v>76</v>
      </c>
      <c r="C69" s="37">
        <v>21340</v>
      </c>
      <c r="D69" s="44" t="s">
        <v>45</v>
      </c>
      <c r="E69" s="44" t="s">
        <v>49</v>
      </c>
      <c r="F69" s="39" t="s">
        <v>27</v>
      </c>
      <c r="G69" s="40">
        <v>98</v>
      </c>
      <c r="H69" s="39"/>
      <c r="I69" s="40">
        <v>0</v>
      </c>
      <c r="J69" s="39" t="s">
        <v>16</v>
      </c>
      <c r="K69" s="40">
        <v>82</v>
      </c>
      <c r="L69" s="41">
        <f t="shared" si="4"/>
        <v>0</v>
      </c>
      <c r="M69" s="42">
        <f t="shared" si="5"/>
        <v>180</v>
      </c>
      <c r="N69" s="1"/>
    </row>
    <row r="70" spans="1:14" ht="12.75">
      <c r="A70" s="36">
        <v>14</v>
      </c>
      <c r="B70" s="37" t="s">
        <v>94</v>
      </c>
      <c r="C70" s="37">
        <v>21190</v>
      </c>
      <c r="D70" s="44" t="s">
        <v>40</v>
      </c>
      <c r="E70" s="44" t="s">
        <v>8</v>
      </c>
      <c r="F70" s="39" t="s">
        <v>20</v>
      </c>
      <c r="G70" s="43">
        <v>76</v>
      </c>
      <c r="H70" s="39" t="s">
        <v>27</v>
      </c>
      <c r="I70" s="40">
        <v>96</v>
      </c>
      <c r="J70" s="39"/>
      <c r="K70" s="40">
        <v>0</v>
      </c>
      <c r="L70" s="41">
        <f t="shared" si="4"/>
        <v>0</v>
      </c>
      <c r="M70" s="42">
        <f t="shared" si="5"/>
        <v>172</v>
      </c>
      <c r="N70" s="1"/>
    </row>
    <row r="71" spans="1:15" ht="12.75">
      <c r="A71" s="36">
        <v>15</v>
      </c>
      <c r="B71" s="37" t="s">
        <v>78</v>
      </c>
      <c r="C71" s="37">
        <v>21252</v>
      </c>
      <c r="D71" s="44" t="s">
        <v>44</v>
      </c>
      <c r="E71" s="44" t="s">
        <v>30</v>
      </c>
      <c r="F71" s="39"/>
      <c r="G71" s="40">
        <v>0</v>
      </c>
      <c r="H71" s="39" t="s">
        <v>74</v>
      </c>
      <c r="I71" s="40">
        <v>81</v>
      </c>
      <c r="J71" s="39" t="s">
        <v>74</v>
      </c>
      <c r="K71" s="40">
        <v>88</v>
      </c>
      <c r="L71" s="41">
        <f t="shared" si="4"/>
        <v>0</v>
      </c>
      <c r="M71" s="42">
        <f t="shared" si="5"/>
        <v>169</v>
      </c>
      <c r="N71" s="1"/>
      <c r="O71" s="1"/>
    </row>
    <row r="72" spans="1:15" ht="12.75">
      <c r="A72" s="36">
        <v>16</v>
      </c>
      <c r="B72" s="37" t="s">
        <v>76</v>
      </c>
      <c r="C72" s="37">
        <v>21345</v>
      </c>
      <c r="D72" s="44" t="s">
        <v>53</v>
      </c>
      <c r="E72" s="44" t="s">
        <v>30</v>
      </c>
      <c r="F72" s="39" t="s">
        <v>16</v>
      </c>
      <c r="G72" s="43">
        <v>80</v>
      </c>
      <c r="H72" s="39"/>
      <c r="I72" s="43">
        <v>0</v>
      </c>
      <c r="J72" s="39"/>
      <c r="K72" s="43">
        <v>0</v>
      </c>
      <c r="L72" s="41">
        <f t="shared" si="4"/>
        <v>0</v>
      </c>
      <c r="M72" s="42">
        <f t="shared" si="5"/>
        <v>80</v>
      </c>
      <c r="O72" s="1"/>
    </row>
    <row r="73" spans="1:14" ht="12.75">
      <c r="A73" s="14"/>
      <c r="B73" s="31"/>
      <c r="C73" s="31"/>
      <c r="D73" s="47"/>
      <c r="E73" s="47"/>
      <c r="F73" s="35"/>
      <c r="H73" s="35"/>
      <c r="L73" s="34"/>
      <c r="M73" s="20"/>
      <c r="N73" s="1"/>
    </row>
    <row r="74" spans="1:15" ht="18">
      <c r="A74" s="25"/>
      <c r="B74" s="15"/>
      <c r="C74" s="17"/>
      <c r="D74" s="25"/>
      <c r="E74" s="29" t="s">
        <v>11</v>
      </c>
      <c r="F74" s="22"/>
      <c r="G74" s="22"/>
      <c r="H74" s="22"/>
      <c r="I74" s="22"/>
      <c r="J74" s="22"/>
      <c r="K74" s="22"/>
      <c r="L74" s="34"/>
      <c r="M74"/>
      <c r="O74" s="1"/>
    </row>
    <row r="75" spans="1:15" ht="12.75">
      <c r="A75" s="26"/>
      <c r="B75" s="21"/>
      <c r="C75" s="21"/>
      <c r="D75" s="13"/>
      <c r="E75" s="13"/>
      <c r="F75" s="10"/>
      <c r="G75" s="10"/>
      <c r="H75" s="10"/>
      <c r="I75" s="10"/>
      <c r="J75" s="10"/>
      <c r="K75" s="10"/>
      <c r="L75" s="34"/>
      <c r="M75"/>
      <c r="N75" s="1"/>
      <c r="O75" s="1"/>
    </row>
    <row r="76" spans="1:14" ht="12.75">
      <c r="A76" s="5" t="s">
        <v>1</v>
      </c>
      <c r="B76" s="6" t="s">
        <v>2</v>
      </c>
      <c r="C76" s="6" t="s">
        <v>32</v>
      </c>
      <c r="D76" s="6" t="s">
        <v>3</v>
      </c>
      <c r="E76" s="48" t="s">
        <v>4</v>
      </c>
      <c r="F76" s="49"/>
      <c r="G76" s="50" t="s">
        <v>21</v>
      </c>
      <c r="H76" s="52"/>
      <c r="I76" s="50" t="s">
        <v>23</v>
      </c>
      <c r="J76" s="52"/>
      <c r="K76" s="50" t="s">
        <v>22</v>
      </c>
      <c r="L76" s="53" t="s">
        <v>5</v>
      </c>
      <c r="M76" s="53" t="s">
        <v>6</v>
      </c>
      <c r="N76" s="1"/>
    </row>
    <row r="77" spans="1:15" ht="12.75">
      <c r="A77" s="45">
        <v>1</v>
      </c>
      <c r="B77" s="37">
        <v>2001</v>
      </c>
      <c r="C77" s="37">
        <v>22153</v>
      </c>
      <c r="D77" s="37" t="s">
        <v>122</v>
      </c>
      <c r="E77" s="38" t="s">
        <v>8</v>
      </c>
      <c r="F77" s="40"/>
      <c r="G77" s="40"/>
      <c r="H77" s="40"/>
      <c r="I77" s="40"/>
      <c r="J77" s="39" t="s">
        <v>7</v>
      </c>
      <c r="K77" s="40">
        <v>35</v>
      </c>
      <c r="L77" s="40">
        <f aca="true" t="shared" si="6" ref="L77:L84">MIN(I77,G77,K77)</f>
        <v>35</v>
      </c>
      <c r="M77" s="42">
        <f>SUM(G77,K77,I77-L77)</f>
        <v>0</v>
      </c>
      <c r="O77" s="1"/>
    </row>
    <row r="78" spans="2:15" ht="12.75">
      <c r="B78" s="21"/>
      <c r="F78" s="4"/>
      <c r="H78" s="4"/>
      <c r="L78" s="34"/>
      <c r="M78"/>
      <c r="O78" s="1"/>
    </row>
    <row r="79" spans="1:13" ht="18">
      <c r="A79" s="32"/>
      <c r="B79" s="15"/>
      <c r="C79" s="17"/>
      <c r="D79" s="33"/>
      <c r="E79" s="25" t="s">
        <v>14</v>
      </c>
      <c r="F79" s="22"/>
      <c r="G79" s="22"/>
      <c r="H79" s="22"/>
      <c r="I79" s="22"/>
      <c r="J79" s="22"/>
      <c r="K79" s="22"/>
      <c r="L79" s="34"/>
      <c r="M79"/>
    </row>
    <row r="80" spans="1:13" ht="12.75">
      <c r="A80" s="14"/>
      <c r="B80" s="31"/>
      <c r="C80" s="31"/>
      <c r="D80" s="31"/>
      <c r="E80" s="31"/>
      <c r="F80" s="10"/>
      <c r="G80" s="10"/>
      <c r="H80" s="10"/>
      <c r="I80" s="10"/>
      <c r="J80" s="10"/>
      <c r="K80" s="10"/>
      <c r="L80" s="34"/>
      <c r="M80"/>
    </row>
    <row r="81" spans="1:13" ht="12.75">
      <c r="A81" s="8" t="s">
        <v>1</v>
      </c>
      <c r="B81" s="6" t="s">
        <v>12</v>
      </c>
      <c r="C81" s="6" t="s">
        <v>32</v>
      </c>
      <c r="D81" s="6" t="s">
        <v>3</v>
      </c>
      <c r="E81" s="48" t="s">
        <v>4</v>
      </c>
      <c r="F81" s="49"/>
      <c r="G81" s="50" t="s">
        <v>21</v>
      </c>
      <c r="H81" s="52"/>
      <c r="I81" s="50" t="s">
        <v>23</v>
      </c>
      <c r="J81" s="52"/>
      <c r="K81" s="50" t="s">
        <v>22</v>
      </c>
      <c r="L81" s="53" t="s">
        <v>5</v>
      </c>
      <c r="M81" s="53" t="s">
        <v>6</v>
      </c>
    </row>
    <row r="82" spans="1:13" ht="12.75">
      <c r="A82" s="45">
        <v>1</v>
      </c>
      <c r="B82" s="37" t="s">
        <v>95</v>
      </c>
      <c r="C82" s="37">
        <v>21443</v>
      </c>
      <c r="D82" s="37" t="s">
        <v>64</v>
      </c>
      <c r="E82" s="38" t="s">
        <v>8</v>
      </c>
      <c r="F82" s="39" t="s">
        <v>13</v>
      </c>
      <c r="G82" s="40">
        <v>49</v>
      </c>
      <c r="H82" s="39" t="s">
        <v>13</v>
      </c>
      <c r="I82" s="40">
        <v>49</v>
      </c>
      <c r="J82" s="40"/>
      <c r="K82" s="40">
        <v>0</v>
      </c>
      <c r="L82" s="41">
        <f t="shared" si="6"/>
        <v>0</v>
      </c>
      <c r="M82" s="42">
        <f>SUM(G82,K82,I82-L82)</f>
        <v>98</v>
      </c>
    </row>
    <row r="83" spans="1:13" ht="12.75">
      <c r="A83" s="45">
        <v>2</v>
      </c>
      <c r="B83" s="37" t="s">
        <v>95</v>
      </c>
      <c r="C83" s="37">
        <v>21493</v>
      </c>
      <c r="D83" s="37" t="s">
        <v>119</v>
      </c>
      <c r="E83" s="38" t="s">
        <v>8</v>
      </c>
      <c r="F83" s="39"/>
      <c r="G83" s="40">
        <v>0</v>
      </c>
      <c r="H83" s="39" t="s">
        <v>13</v>
      </c>
      <c r="I83" s="40">
        <v>46</v>
      </c>
      <c r="J83" s="39" t="s">
        <v>13</v>
      </c>
      <c r="K83" s="40">
        <v>49</v>
      </c>
      <c r="L83" s="41">
        <f t="shared" si="6"/>
        <v>0</v>
      </c>
      <c r="M83" s="42">
        <f>SUM(G83,K83,I83-L83)</f>
        <v>95</v>
      </c>
    </row>
    <row r="84" spans="1:14" ht="12.75">
      <c r="A84" s="45">
        <v>3</v>
      </c>
      <c r="B84" s="37" t="s">
        <v>95</v>
      </c>
      <c r="C84" s="46">
        <v>21817</v>
      </c>
      <c r="D84" s="37" t="s">
        <v>114</v>
      </c>
      <c r="E84" s="37" t="s">
        <v>30</v>
      </c>
      <c r="F84" s="39" t="s">
        <v>13</v>
      </c>
      <c r="G84" s="40">
        <v>40</v>
      </c>
      <c r="H84" s="39"/>
      <c r="I84" s="40">
        <v>0</v>
      </c>
      <c r="J84" s="40"/>
      <c r="K84" s="40">
        <v>0</v>
      </c>
      <c r="L84" s="40">
        <f t="shared" si="6"/>
        <v>0</v>
      </c>
      <c r="M84" s="42">
        <f>SUM(G84,K84,I84-L84)</f>
        <v>40</v>
      </c>
      <c r="N84" s="13" t="s">
        <v>26</v>
      </c>
    </row>
    <row r="85" spans="1:14" ht="12.75">
      <c r="A85" s="57"/>
      <c r="B85" s="31"/>
      <c r="C85" s="31"/>
      <c r="D85" s="31"/>
      <c r="E85" s="31"/>
      <c r="F85" s="4"/>
      <c r="H85" s="4"/>
      <c r="L85" s="34"/>
      <c r="M85"/>
      <c r="N85" s="13" t="s">
        <v>26</v>
      </c>
    </row>
    <row r="86" spans="1:13" ht="18">
      <c r="A86" s="25"/>
      <c r="B86" s="32"/>
      <c r="C86" s="25"/>
      <c r="D86" s="25"/>
      <c r="E86" s="25" t="s">
        <v>17</v>
      </c>
      <c r="F86" s="22"/>
      <c r="G86" s="22"/>
      <c r="H86" s="22"/>
      <c r="I86" s="22"/>
      <c r="J86" s="22"/>
      <c r="K86" s="22"/>
      <c r="L86" s="34"/>
      <c r="M86"/>
    </row>
    <row r="87" spans="1:13" ht="12.75">
      <c r="A87" s="14"/>
      <c r="B87" s="30"/>
      <c r="C87" s="30"/>
      <c r="D87" s="30"/>
      <c r="E87" s="30"/>
      <c r="F87" s="10"/>
      <c r="G87" s="10"/>
      <c r="H87" s="10"/>
      <c r="I87" s="10"/>
      <c r="J87" s="10"/>
      <c r="K87" s="10"/>
      <c r="L87" s="34"/>
      <c r="M87"/>
    </row>
    <row r="88" spans="1:13" ht="12.75">
      <c r="A88" s="5" t="s">
        <v>1</v>
      </c>
      <c r="B88" s="9" t="s">
        <v>12</v>
      </c>
      <c r="C88" s="6" t="s">
        <v>32</v>
      </c>
      <c r="D88" s="6" t="s">
        <v>3</v>
      </c>
      <c r="E88" s="48" t="s">
        <v>4</v>
      </c>
      <c r="F88" s="49"/>
      <c r="G88" s="50" t="s">
        <v>21</v>
      </c>
      <c r="H88" s="52"/>
      <c r="I88" s="50" t="s">
        <v>23</v>
      </c>
      <c r="J88" s="52"/>
      <c r="K88" s="50" t="s">
        <v>22</v>
      </c>
      <c r="L88" s="51" t="s">
        <v>5</v>
      </c>
      <c r="M88" s="53" t="s">
        <v>6</v>
      </c>
    </row>
    <row r="89" spans="1:14" ht="12.75">
      <c r="A89" s="45">
        <v>1</v>
      </c>
      <c r="B89" s="37" t="s">
        <v>94</v>
      </c>
      <c r="C89" s="37">
        <v>21384</v>
      </c>
      <c r="D89" s="37" t="s">
        <v>57</v>
      </c>
      <c r="E89" s="38" t="s">
        <v>8</v>
      </c>
      <c r="F89" s="39" t="s">
        <v>16</v>
      </c>
      <c r="G89" s="40">
        <v>64</v>
      </c>
      <c r="H89" s="39" t="s">
        <v>16</v>
      </c>
      <c r="I89" s="40">
        <v>65</v>
      </c>
      <c r="J89" s="39" t="s">
        <v>20</v>
      </c>
      <c r="K89" s="40">
        <v>72</v>
      </c>
      <c r="L89" s="41">
        <f aca="true" t="shared" si="7" ref="L89:L101">MIN(I89,G89,K89)</f>
        <v>64</v>
      </c>
      <c r="M89" s="42">
        <f aca="true" t="shared" si="8" ref="M89:M101">SUM(G89,K89,I89-L89)</f>
        <v>137</v>
      </c>
      <c r="N89" s="13" t="s">
        <v>26</v>
      </c>
    </row>
    <row r="90" spans="1:13" ht="12.75">
      <c r="A90" s="45">
        <v>2</v>
      </c>
      <c r="B90" s="37" t="s">
        <v>94</v>
      </c>
      <c r="C90" s="37">
        <v>10914</v>
      </c>
      <c r="D90" s="37" t="s">
        <v>81</v>
      </c>
      <c r="E90" s="38" t="s">
        <v>8</v>
      </c>
      <c r="F90" s="56" t="s">
        <v>16</v>
      </c>
      <c r="G90" s="40">
        <v>62</v>
      </c>
      <c r="H90" s="39" t="s">
        <v>20</v>
      </c>
      <c r="I90" s="40">
        <v>66</v>
      </c>
      <c r="J90" s="39" t="s">
        <v>20</v>
      </c>
      <c r="K90" s="40">
        <v>70</v>
      </c>
      <c r="L90" s="41">
        <f t="shared" si="7"/>
        <v>62</v>
      </c>
      <c r="M90" s="42">
        <f t="shared" si="8"/>
        <v>136</v>
      </c>
    </row>
    <row r="91" spans="1:13" ht="12.75">
      <c r="A91" s="45">
        <v>3</v>
      </c>
      <c r="B91" s="37" t="s">
        <v>75</v>
      </c>
      <c r="C91" s="37">
        <v>21448</v>
      </c>
      <c r="D91" s="37" t="s">
        <v>67</v>
      </c>
      <c r="E91" s="38" t="s">
        <v>8</v>
      </c>
      <c r="F91" s="39" t="s">
        <v>16</v>
      </c>
      <c r="G91" s="40">
        <v>60</v>
      </c>
      <c r="H91" s="39" t="s">
        <v>16</v>
      </c>
      <c r="I91" s="40">
        <v>62</v>
      </c>
      <c r="J91" s="39" t="s">
        <v>16</v>
      </c>
      <c r="K91" s="40">
        <v>64</v>
      </c>
      <c r="L91" s="41">
        <f t="shared" si="7"/>
        <v>60</v>
      </c>
      <c r="M91" s="42">
        <f t="shared" si="8"/>
        <v>126</v>
      </c>
    </row>
    <row r="92" spans="1:13" ht="12.75">
      <c r="A92" s="45">
        <v>4</v>
      </c>
      <c r="B92" s="37" t="s">
        <v>94</v>
      </c>
      <c r="C92" s="37">
        <v>21385</v>
      </c>
      <c r="D92" s="37" t="s">
        <v>43</v>
      </c>
      <c r="E92" s="37" t="s">
        <v>35</v>
      </c>
      <c r="F92" s="56" t="s">
        <v>16</v>
      </c>
      <c r="G92" s="40">
        <v>58</v>
      </c>
      <c r="H92" s="39" t="s">
        <v>16</v>
      </c>
      <c r="I92" s="40">
        <v>56</v>
      </c>
      <c r="J92" s="39" t="s">
        <v>20</v>
      </c>
      <c r="K92" s="40">
        <v>65</v>
      </c>
      <c r="L92" s="41">
        <f t="shared" si="7"/>
        <v>56</v>
      </c>
      <c r="M92" s="42">
        <f t="shared" si="8"/>
        <v>123</v>
      </c>
    </row>
    <row r="93" spans="1:13" ht="12.75">
      <c r="A93" s="45">
        <v>5</v>
      </c>
      <c r="B93" s="37" t="s">
        <v>61</v>
      </c>
      <c r="C93" s="37">
        <v>21443</v>
      </c>
      <c r="D93" s="37" t="s">
        <v>64</v>
      </c>
      <c r="E93" s="38" t="s">
        <v>8</v>
      </c>
      <c r="F93" s="39" t="s">
        <v>13</v>
      </c>
      <c r="G93" s="40">
        <v>49</v>
      </c>
      <c r="H93" s="39" t="s">
        <v>16</v>
      </c>
      <c r="I93" s="40">
        <v>52</v>
      </c>
      <c r="J93" s="39" t="s">
        <v>16</v>
      </c>
      <c r="K93" s="40">
        <v>62</v>
      </c>
      <c r="L93" s="41">
        <f t="shared" si="7"/>
        <v>49</v>
      </c>
      <c r="M93" s="42">
        <f t="shared" si="8"/>
        <v>114</v>
      </c>
    </row>
    <row r="94" spans="1:13" ht="12.75">
      <c r="A94" s="45">
        <v>6</v>
      </c>
      <c r="B94" s="37" t="s">
        <v>94</v>
      </c>
      <c r="C94" s="37">
        <v>21557</v>
      </c>
      <c r="D94" s="37" t="s">
        <v>90</v>
      </c>
      <c r="E94" s="38" t="s">
        <v>30</v>
      </c>
      <c r="F94" s="39" t="s">
        <v>16</v>
      </c>
      <c r="G94" s="40">
        <v>48</v>
      </c>
      <c r="H94" s="39" t="s">
        <v>16</v>
      </c>
      <c r="I94" s="40">
        <v>50</v>
      </c>
      <c r="J94" s="39" t="s">
        <v>16</v>
      </c>
      <c r="K94" s="40">
        <v>58</v>
      </c>
      <c r="L94" s="41">
        <f t="shared" si="7"/>
        <v>48</v>
      </c>
      <c r="M94" s="42">
        <f t="shared" si="8"/>
        <v>108</v>
      </c>
    </row>
    <row r="95" spans="1:13" ht="12.75">
      <c r="A95" s="45">
        <v>7</v>
      </c>
      <c r="B95" s="37" t="s">
        <v>94</v>
      </c>
      <c r="C95" s="37">
        <v>21456</v>
      </c>
      <c r="D95" s="37" t="s">
        <v>68</v>
      </c>
      <c r="E95" s="38" t="s">
        <v>35</v>
      </c>
      <c r="F95" s="39" t="s">
        <v>16</v>
      </c>
      <c r="G95" s="40">
        <v>50</v>
      </c>
      <c r="H95" s="39" t="s">
        <v>16</v>
      </c>
      <c r="I95" s="40">
        <v>54</v>
      </c>
      <c r="J95" s="39"/>
      <c r="K95" s="40">
        <v>0</v>
      </c>
      <c r="L95" s="41">
        <f t="shared" si="7"/>
        <v>0</v>
      </c>
      <c r="M95" s="42">
        <f t="shared" si="8"/>
        <v>104</v>
      </c>
    </row>
    <row r="96" spans="1:13" ht="12.75">
      <c r="A96" s="45">
        <v>8</v>
      </c>
      <c r="B96" s="37" t="s">
        <v>94</v>
      </c>
      <c r="C96" s="37">
        <v>21554</v>
      </c>
      <c r="D96" s="37" t="s">
        <v>112</v>
      </c>
      <c r="E96" s="38" t="s">
        <v>30</v>
      </c>
      <c r="F96" s="39" t="s">
        <v>16</v>
      </c>
      <c r="G96" s="40">
        <v>46</v>
      </c>
      <c r="H96" s="39"/>
      <c r="I96" s="40">
        <v>0</v>
      </c>
      <c r="J96" s="39" t="s">
        <v>16</v>
      </c>
      <c r="K96" s="40">
        <v>56</v>
      </c>
      <c r="L96" s="41">
        <f t="shared" si="7"/>
        <v>0</v>
      </c>
      <c r="M96" s="42">
        <f t="shared" si="8"/>
        <v>102</v>
      </c>
    </row>
    <row r="97" spans="1:13" ht="12.75">
      <c r="A97" s="45">
        <v>9</v>
      </c>
      <c r="B97" s="37" t="s">
        <v>95</v>
      </c>
      <c r="C97" s="37">
        <v>21493</v>
      </c>
      <c r="D97" s="37" t="s">
        <v>119</v>
      </c>
      <c r="E97" s="38" t="s">
        <v>8</v>
      </c>
      <c r="F97" s="39"/>
      <c r="G97" s="40">
        <v>0</v>
      </c>
      <c r="H97" s="39" t="s">
        <v>16</v>
      </c>
      <c r="I97" s="40">
        <v>46</v>
      </c>
      <c r="J97" s="39" t="s">
        <v>16</v>
      </c>
      <c r="K97" s="40">
        <v>54</v>
      </c>
      <c r="L97" s="41">
        <f t="shared" si="7"/>
        <v>0</v>
      </c>
      <c r="M97" s="42">
        <f t="shared" si="8"/>
        <v>100</v>
      </c>
    </row>
    <row r="98" spans="1:14" ht="12.75">
      <c r="A98" s="45">
        <v>10</v>
      </c>
      <c r="B98" s="37" t="s">
        <v>94</v>
      </c>
      <c r="C98" s="37">
        <v>21555</v>
      </c>
      <c r="D98" s="37" t="s">
        <v>91</v>
      </c>
      <c r="E98" s="38" t="s">
        <v>30</v>
      </c>
      <c r="F98" s="39" t="s">
        <v>16</v>
      </c>
      <c r="G98" s="40">
        <v>44</v>
      </c>
      <c r="H98" s="39" t="s">
        <v>16</v>
      </c>
      <c r="I98" s="40">
        <v>48</v>
      </c>
      <c r="J98" s="39"/>
      <c r="K98" s="40">
        <v>0</v>
      </c>
      <c r="L98" s="41">
        <f t="shared" si="7"/>
        <v>0</v>
      </c>
      <c r="M98" s="42">
        <f t="shared" si="8"/>
        <v>92</v>
      </c>
      <c r="N98" s="13" t="s">
        <v>26</v>
      </c>
    </row>
    <row r="99" spans="1:13" ht="12.75">
      <c r="A99" s="45">
        <v>11</v>
      </c>
      <c r="B99" s="37" t="s">
        <v>94</v>
      </c>
      <c r="C99" s="37">
        <v>21452</v>
      </c>
      <c r="D99" s="37" t="s">
        <v>63</v>
      </c>
      <c r="E99" s="38" t="s">
        <v>8</v>
      </c>
      <c r="F99" s="39" t="s">
        <v>16</v>
      </c>
      <c r="G99" s="40">
        <v>52</v>
      </c>
      <c r="H99" s="39"/>
      <c r="I99" s="40">
        <v>0</v>
      </c>
      <c r="J99" s="39"/>
      <c r="K99" s="40">
        <v>0</v>
      </c>
      <c r="L99" s="41">
        <f t="shared" si="7"/>
        <v>0</v>
      </c>
      <c r="M99" s="42">
        <f t="shared" si="8"/>
        <v>52</v>
      </c>
    </row>
    <row r="100" spans="1:13" ht="12.75">
      <c r="A100" s="45">
        <v>12</v>
      </c>
      <c r="B100" s="37" t="s">
        <v>75</v>
      </c>
      <c r="C100" s="46">
        <v>21545</v>
      </c>
      <c r="D100" s="37" t="s">
        <v>113</v>
      </c>
      <c r="E100" s="38" t="s">
        <v>10</v>
      </c>
      <c r="F100" s="39" t="s">
        <v>13</v>
      </c>
      <c r="G100" s="40">
        <v>46</v>
      </c>
      <c r="H100" s="39"/>
      <c r="I100" s="40">
        <v>0</v>
      </c>
      <c r="J100" s="40"/>
      <c r="K100" s="40">
        <v>0</v>
      </c>
      <c r="L100" s="41">
        <f t="shared" si="7"/>
        <v>0</v>
      </c>
      <c r="M100" s="42">
        <f t="shared" si="8"/>
        <v>46</v>
      </c>
    </row>
    <row r="101" spans="1:13" ht="12.75">
      <c r="A101" s="45">
        <v>13</v>
      </c>
      <c r="B101" s="37" t="s">
        <v>75</v>
      </c>
      <c r="C101" s="46">
        <v>21544</v>
      </c>
      <c r="D101" s="37" t="s">
        <v>71</v>
      </c>
      <c r="E101" s="38" t="s">
        <v>10</v>
      </c>
      <c r="F101" s="37" t="s">
        <v>13</v>
      </c>
      <c r="G101" s="68">
        <v>43</v>
      </c>
      <c r="H101" s="37"/>
      <c r="I101" s="68">
        <v>0</v>
      </c>
      <c r="J101" s="68"/>
      <c r="K101" s="68">
        <v>0</v>
      </c>
      <c r="L101" s="41">
        <f t="shared" si="7"/>
        <v>0</v>
      </c>
      <c r="M101" s="42">
        <f t="shared" si="8"/>
        <v>43</v>
      </c>
    </row>
    <row r="102" spans="1:13" ht="12.75">
      <c r="A102" s="59"/>
      <c r="B102" s="31"/>
      <c r="C102" s="31"/>
      <c r="D102" s="31"/>
      <c r="E102" s="31"/>
      <c r="F102" s="30"/>
      <c r="G102" s="30"/>
      <c r="H102" s="30"/>
      <c r="I102" s="30"/>
      <c r="J102" s="30"/>
      <c r="K102" s="30"/>
      <c r="L102" s="34"/>
      <c r="M102"/>
    </row>
    <row r="103" spans="1:13" ht="18">
      <c r="A103" s="26"/>
      <c r="B103" s="21"/>
      <c r="C103" s="21"/>
      <c r="D103" s="13"/>
      <c r="E103" s="7" t="s">
        <v>24</v>
      </c>
      <c r="F103" s="10"/>
      <c r="G103" s="10"/>
      <c r="H103" s="10"/>
      <c r="I103" s="10"/>
      <c r="J103" s="10"/>
      <c r="K103" s="10"/>
      <c r="L103" s="34"/>
      <c r="M103"/>
    </row>
    <row r="104" spans="2:13" ht="12.75">
      <c r="B104" s="21"/>
      <c r="F104" s="4"/>
      <c r="H104" s="4"/>
      <c r="L104" s="34"/>
      <c r="M104"/>
    </row>
    <row r="105" spans="1:13" ht="12.75">
      <c r="A105" s="58" t="s">
        <v>1</v>
      </c>
      <c r="B105" s="58" t="s">
        <v>12</v>
      </c>
      <c r="C105" s="58" t="s">
        <v>32</v>
      </c>
      <c r="D105" s="58" t="s">
        <v>3</v>
      </c>
      <c r="E105" s="58" t="s">
        <v>4</v>
      </c>
      <c r="F105" s="49"/>
      <c r="G105" s="50" t="s">
        <v>21</v>
      </c>
      <c r="H105" s="52"/>
      <c r="I105" s="50" t="s">
        <v>23</v>
      </c>
      <c r="J105" s="52"/>
      <c r="K105" s="50" t="s">
        <v>22</v>
      </c>
      <c r="L105" s="51" t="s">
        <v>5</v>
      </c>
      <c r="M105" s="53" t="s">
        <v>6</v>
      </c>
    </row>
    <row r="106" spans="1:13" ht="12.75">
      <c r="A106" s="45">
        <v>1</v>
      </c>
      <c r="B106" s="37" t="s">
        <v>78</v>
      </c>
      <c r="C106" s="37">
        <v>20980</v>
      </c>
      <c r="D106" s="37" t="s">
        <v>31</v>
      </c>
      <c r="E106" s="37" t="s">
        <v>8</v>
      </c>
      <c r="F106" s="56" t="s">
        <v>50</v>
      </c>
      <c r="G106" s="40">
        <v>128</v>
      </c>
      <c r="H106" s="39" t="s">
        <v>120</v>
      </c>
      <c r="I106" s="40">
        <v>130</v>
      </c>
      <c r="J106" s="66" t="s">
        <v>50</v>
      </c>
      <c r="K106" s="40">
        <v>125</v>
      </c>
      <c r="L106" s="41">
        <f aca="true" t="shared" si="9" ref="L106:L115">MIN(I106,G106,K106)</f>
        <v>125</v>
      </c>
      <c r="M106" s="42">
        <f aca="true" t="shared" si="10" ref="M106:M115">SUM(G106,K106,I106-L106)</f>
        <v>258</v>
      </c>
    </row>
    <row r="107" spans="1:13" ht="12.75">
      <c r="A107" s="45">
        <v>2</v>
      </c>
      <c r="B107" s="37" t="s">
        <v>78</v>
      </c>
      <c r="C107" s="37">
        <v>21067</v>
      </c>
      <c r="D107" s="37" t="s">
        <v>33</v>
      </c>
      <c r="E107" s="37" t="s">
        <v>8</v>
      </c>
      <c r="F107" s="56" t="s">
        <v>120</v>
      </c>
      <c r="G107" s="40">
        <v>112</v>
      </c>
      <c r="H107" s="39" t="s">
        <v>73</v>
      </c>
      <c r="I107" s="40">
        <v>112</v>
      </c>
      <c r="J107" s="39" t="s">
        <v>73</v>
      </c>
      <c r="K107" s="40">
        <v>115</v>
      </c>
      <c r="L107" s="41">
        <f t="shared" si="9"/>
        <v>112</v>
      </c>
      <c r="M107" s="42">
        <f t="shared" si="10"/>
        <v>227</v>
      </c>
    </row>
    <row r="108" spans="1:13" ht="12.75">
      <c r="A108" s="45">
        <v>3</v>
      </c>
      <c r="B108" s="37" t="s">
        <v>98</v>
      </c>
      <c r="C108" s="37">
        <v>21161</v>
      </c>
      <c r="D108" s="37" t="s">
        <v>47</v>
      </c>
      <c r="E108" s="37" t="s">
        <v>49</v>
      </c>
      <c r="F108" s="56" t="s">
        <v>36</v>
      </c>
      <c r="G108" s="40">
        <v>93</v>
      </c>
      <c r="H108" s="39" t="s">
        <v>73</v>
      </c>
      <c r="I108" s="40">
        <v>99</v>
      </c>
      <c r="J108" s="66" t="s">
        <v>73</v>
      </c>
      <c r="K108" s="40">
        <v>99</v>
      </c>
      <c r="L108" s="41">
        <f t="shared" si="9"/>
        <v>93</v>
      </c>
      <c r="M108" s="42">
        <f t="shared" si="10"/>
        <v>198</v>
      </c>
    </row>
    <row r="109" spans="1:13" ht="12.75">
      <c r="A109" s="45">
        <v>4</v>
      </c>
      <c r="B109" s="37" t="s">
        <v>94</v>
      </c>
      <c r="C109" s="37">
        <v>21384</v>
      </c>
      <c r="D109" s="37" t="s">
        <v>57</v>
      </c>
      <c r="E109" s="38" t="s">
        <v>8</v>
      </c>
      <c r="F109" s="39" t="s">
        <v>16</v>
      </c>
      <c r="G109" s="40">
        <v>64</v>
      </c>
      <c r="H109" s="39" t="s">
        <v>16</v>
      </c>
      <c r="I109" s="40">
        <v>65</v>
      </c>
      <c r="J109" s="66" t="s">
        <v>27</v>
      </c>
      <c r="K109" s="45">
        <v>88</v>
      </c>
      <c r="L109" s="41">
        <f t="shared" si="9"/>
        <v>64</v>
      </c>
      <c r="M109" s="42">
        <f t="shared" si="10"/>
        <v>153</v>
      </c>
    </row>
    <row r="110" spans="1:14" ht="12.75">
      <c r="A110" s="45">
        <v>5</v>
      </c>
      <c r="B110" s="37" t="s">
        <v>94</v>
      </c>
      <c r="C110" s="37">
        <v>10914</v>
      </c>
      <c r="D110" s="37" t="s">
        <v>81</v>
      </c>
      <c r="E110" s="38" t="s">
        <v>8</v>
      </c>
      <c r="F110" s="56" t="s">
        <v>16</v>
      </c>
      <c r="G110" s="40">
        <v>62</v>
      </c>
      <c r="H110" s="39" t="s">
        <v>20</v>
      </c>
      <c r="I110" s="40">
        <v>66</v>
      </c>
      <c r="J110" s="66" t="s">
        <v>27</v>
      </c>
      <c r="K110" s="45">
        <v>86</v>
      </c>
      <c r="L110" s="41">
        <f t="shared" si="9"/>
        <v>62</v>
      </c>
      <c r="M110" s="42">
        <f t="shared" si="10"/>
        <v>152</v>
      </c>
      <c r="N110" s="13" t="s">
        <v>26</v>
      </c>
    </row>
    <row r="111" spans="1:13" ht="12.75">
      <c r="A111" s="45">
        <v>6</v>
      </c>
      <c r="B111" s="37" t="s">
        <v>77</v>
      </c>
      <c r="C111" s="37">
        <v>21382</v>
      </c>
      <c r="D111" s="37" t="s">
        <v>58</v>
      </c>
      <c r="E111" s="37" t="s">
        <v>35</v>
      </c>
      <c r="F111" s="56" t="s">
        <v>20</v>
      </c>
      <c r="G111" s="40">
        <v>60</v>
      </c>
      <c r="H111" s="39" t="s">
        <v>20</v>
      </c>
      <c r="I111" s="40">
        <v>60</v>
      </c>
      <c r="J111" s="66" t="s">
        <v>27</v>
      </c>
      <c r="K111" s="45">
        <v>82</v>
      </c>
      <c r="L111" s="41">
        <f t="shared" si="9"/>
        <v>60</v>
      </c>
      <c r="M111" s="42">
        <f t="shared" si="10"/>
        <v>142</v>
      </c>
    </row>
    <row r="112" spans="1:13" ht="12.75">
      <c r="A112" s="45">
        <v>7</v>
      </c>
      <c r="B112" s="37" t="s">
        <v>94</v>
      </c>
      <c r="C112" s="37">
        <v>21385</v>
      </c>
      <c r="D112" s="37" t="s">
        <v>43</v>
      </c>
      <c r="E112" s="37" t="s">
        <v>35</v>
      </c>
      <c r="F112" s="56" t="s">
        <v>16</v>
      </c>
      <c r="G112" s="40">
        <v>58</v>
      </c>
      <c r="H112" s="39" t="s">
        <v>16</v>
      </c>
      <c r="I112" s="40">
        <v>56</v>
      </c>
      <c r="J112" s="66" t="s">
        <v>27</v>
      </c>
      <c r="K112" s="45">
        <v>84</v>
      </c>
      <c r="L112" s="41">
        <f t="shared" si="9"/>
        <v>56</v>
      </c>
      <c r="M112" s="42">
        <f t="shared" si="10"/>
        <v>142</v>
      </c>
    </row>
    <row r="113" spans="1:13" ht="12.75">
      <c r="A113" s="45">
        <v>8</v>
      </c>
      <c r="B113" s="37" t="s">
        <v>98</v>
      </c>
      <c r="C113" s="37">
        <v>21251</v>
      </c>
      <c r="D113" s="37" t="s">
        <v>42</v>
      </c>
      <c r="E113" s="37" t="s">
        <v>30</v>
      </c>
      <c r="F113" s="56"/>
      <c r="G113" s="40">
        <v>0</v>
      </c>
      <c r="H113" s="39"/>
      <c r="I113" s="40">
        <v>0</v>
      </c>
      <c r="J113" s="66" t="s">
        <v>27</v>
      </c>
      <c r="K113" s="45">
        <v>80</v>
      </c>
      <c r="L113" s="41">
        <f t="shared" si="9"/>
        <v>0</v>
      </c>
      <c r="M113" s="42">
        <f t="shared" si="10"/>
        <v>80</v>
      </c>
    </row>
    <row r="114" spans="1:13" ht="12.75">
      <c r="A114" s="45">
        <v>9</v>
      </c>
      <c r="B114" s="37" t="s">
        <v>98</v>
      </c>
      <c r="C114" s="37">
        <v>21162</v>
      </c>
      <c r="D114" s="37" t="s">
        <v>48</v>
      </c>
      <c r="E114" s="37" t="s">
        <v>49</v>
      </c>
      <c r="F114" s="56" t="s">
        <v>36</v>
      </c>
      <c r="G114" s="40">
        <v>79</v>
      </c>
      <c r="H114" s="39"/>
      <c r="I114" s="40">
        <v>0</v>
      </c>
      <c r="J114" s="66"/>
      <c r="K114" s="40">
        <v>0</v>
      </c>
      <c r="L114" s="41">
        <f t="shared" si="9"/>
        <v>0</v>
      </c>
      <c r="M114" s="42">
        <f t="shared" si="10"/>
        <v>79</v>
      </c>
    </row>
    <row r="115" spans="1:14" ht="12.75">
      <c r="A115" s="45">
        <v>10</v>
      </c>
      <c r="B115" s="37" t="s">
        <v>77</v>
      </c>
      <c r="C115" s="37">
        <v>21435</v>
      </c>
      <c r="D115" s="37" t="s">
        <v>69</v>
      </c>
      <c r="E115" s="38" t="s">
        <v>10</v>
      </c>
      <c r="F115" s="39" t="s">
        <v>16</v>
      </c>
      <c r="G115" s="40">
        <v>54</v>
      </c>
      <c r="H115" s="39"/>
      <c r="I115" s="40">
        <v>0</v>
      </c>
      <c r="J115" s="39"/>
      <c r="K115" s="40">
        <v>0</v>
      </c>
      <c r="L115" s="41">
        <f t="shared" si="9"/>
        <v>0</v>
      </c>
      <c r="M115" s="42">
        <f t="shared" si="10"/>
        <v>54</v>
      </c>
      <c r="N115" s="13" t="s">
        <v>26</v>
      </c>
    </row>
    <row r="116" spans="1:13" ht="12.75">
      <c r="A116"/>
      <c r="B116" s="13"/>
      <c r="C116"/>
      <c r="G116" s="1"/>
      <c r="I116" s="1"/>
      <c r="J116" s="1"/>
      <c r="K116" s="1"/>
      <c r="L116"/>
      <c r="M116"/>
    </row>
    <row r="117" spans="1:13" ht="12.75">
      <c r="A117"/>
      <c r="B117" s="13"/>
      <c r="C117"/>
      <c r="G117" s="1"/>
      <c r="I117" s="1"/>
      <c r="J117" s="1"/>
      <c r="K117" s="1"/>
      <c r="L117"/>
      <c r="M117"/>
    </row>
    <row r="118" spans="1:13" ht="12.75">
      <c r="A118"/>
      <c r="B118" s="13"/>
      <c r="C118"/>
      <c r="G118" s="1"/>
      <c r="I118" s="1"/>
      <c r="J118" s="1"/>
      <c r="K118" s="1"/>
      <c r="L118"/>
      <c r="M118"/>
    </row>
    <row r="119" spans="1:13" ht="12.75">
      <c r="A119"/>
      <c r="B119" s="13"/>
      <c r="C119"/>
      <c r="G119" s="1"/>
      <c r="I119" s="1"/>
      <c r="J119" s="1"/>
      <c r="K119" s="1"/>
      <c r="L119"/>
      <c r="M119"/>
    </row>
    <row r="120" spans="1:13" ht="12.75">
      <c r="A120"/>
      <c r="B120" s="13"/>
      <c r="C120"/>
      <c r="G120" s="1"/>
      <c r="I120" s="1"/>
      <c r="J120" s="1"/>
      <c r="K120" s="1"/>
      <c r="L120"/>
      <c r="M120"/>
    </row>
    <row r="121" spans="1:13" ht="12.75">
      <c r="A121"/>
      <c r="B121" s="13"/>
      <c r="C121"/>
      <c r="G121" s="1"/>
      <c r="I121" s="1"/>
      <c r="J121" s="1"/>
      <c r="K121" s="1"/>
      <c r="L121"/>
      <c r="M121"/>
    </row>
    <row r="125" ht="12.75">
      <c r="N125" s="13" t="s">
        <v>26</v>
      </c>
    </row>
  </sheetData>
  <sheetProtection/>
  <printOptions/>
  <pageMargins left="0.7874015748031497" right="0.39" top="0.53" bottom="0.5905511811023623" header="0.5118110236220472" footer="0.5118110236220472"/>
  <pageSetup horizontalDpi="300" verticalDpi="300" orientation="portrait" paperSize="9" scale="89" r:id="rId2"/>
  <headerFooter alignWithMargins="0">
    <oddFooter>&amp;C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 MADER</dc:creator>
  <cp:keywords/>
  <dc:description/>
  <cp:lastModifiedBy>ATPC</cp:lastModifiedBy>
  <cp:lastPrinted>2011-07-14T19:56:58Z</cp:lastPrinted>
  <dcterms:created xsi:type="dcterms:W3CDTF">1999-05-28T06:42:23Z</dcterms:created>
  <dcterms:modified xsi:type="dcterms:W3CDTF">2011-09-15T18:44:23Z</dcterms:modified>
  <cp:category/>
  <cp:version/>
  <cp:contentType/>
  <cp:contentStatus/>
</cp:coreProperties>
</file>